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5775"/>
  </bookViews>
  <sheets>
    <sheet name="Tab. 1." sheetId="9" r:id="rId1"/>
    <sheet name="Graf 1." sheetId="10" r:id="rId2"/>
    <sheet name="Tab.2" sheetId="15" r:id="rId3"/>
    <sheet name="Graf 2" sheetId="18" r:id="rId4"/>
    <sheet name="Tab. 3" sheetId="16" r:id="rId5"/>
    <sheet name="Graf 3." sheetId="21" r:id="rId6"/>
    <sheet name="Tab. 4" sheetId="17" r:id="rId7"/>
    <sheet name="Tab. 5" sheetId="4" r:id="rId8"/>
    <sheet name="Tab. 6 " sheetId="20" r:id="rId9"/>
    <sheet name="Metodologija" sheetId="13" r:id="rId10"/>
  </sheets>
  <definedNames>
    <definedName name="_xlnm.Print_Area" localSheetId="1">'Graf 1.'!$A:$M</definedName>
    <definedName name="_xlnm.Print_Area" localSheetId="3">'Graf 2'!$L$20:$R$48</definedName>
    <definedName name="_xlnm.Print_Area" localSheetId="4">'Tab. 3'!$A$1:$J$13</definedName>
    <definedName name="_xlnm.Print_Area" localSheetId="7">'Tab. 5'!$A$1:$N$15</definedName>
    <definedName name="_xlnm.Print_Area" localSheetId="8">'Tab. 6 '!$A$1:$N$15</definedName>
    <definedName name="_xlnm.Print_Area" localSheetId="2">Tab.2!$A$1:$J$13</definedName>
  </definedNames>
  <calcPr calcId="144525"/>
</workbook>
</file>

<file path=xl/calcChain.xml><?xml version="1.0" encoding="utf-8"?>
<calcChain xmlns="http://schemas.openxmlformats.org/spreadsheetml/2006/main">
  <c r="U8" i="10" l="1"/>
  <c r="U7" i="10"/>
  <c r="U6" i="10"/>
  <c r="U5" i="10"/>
  <c r="U4" i="10"/>
  <c r="O7" i="18" l="1"/>
  <c r="O6" i="18"/>
  <c r="O5" i="18"/>
  <c r="O4" i="18"/>
  <c r="O3" i="18"/>
  <c r="O7" i="10" l="1"/>
  <c r="P7" i="10"/>
  <c r="P4" i="10"/>
  <c r="O4" i="10"/>
  <c r="P8" i="10"/>
  <c r="O8" i="10"/>
  <c r="Q8" i="10" s="1"/>
  <c r="P5" i="10"/>
  <c r="O5" i="10"/>
  <c r="Q5" i="10" s="1"/>
  <c r="P6" i="10"/>
  <c r="O6" i="10"/>
  <c r="Q6" i="10" s="1"/>
  <c r="Q7" i="10"/>
  <c r="Q4" i="10" l="1"/>
</calcChain>
</file>

<file path=xl/sharedStrings.xml><?xml version="1.0" encoding="utf-8"?>
<sst xmlns="http://schemas.openxmlformats.org/spreadsheetml/2006/main" count="304" uniqueCount="134">
  <si>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</si>
  <si>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</si>
  <si>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</si>
  <si>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</si>
  <si>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</si>
  <si>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</si>
  <si>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</si>
  <si>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</si>
  <si>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</si>
  <si>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</si>
  <si>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</si>
  <si>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</si>
  <si>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</si>
  <si>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</si>
  <si>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</si>
  <si>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</si>
  <si>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</si>
  <si>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</si>
  <si>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</si>
  <si>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</si>
  <si>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</si>
  <si>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</si>
  <si>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</si>
  <si>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</si>
  <si>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</si>
  <si>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t>Volumen, m³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</si>
  <si>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</si>
  <si>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Vrsta gradnje</t>
  </si>
  <si>
    <t>Indeksi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</si>
  <si>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</si>
  <si>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</si>
  <si>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</si>
  <si>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</si>
  <si>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</si>
  <si>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</si>
  <si>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</si>
  <si>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</si>
  <si>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</si>
  <si>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</si>
  <si>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2017.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</si>
  <si>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</si>
  <si>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</si>
  <si>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</si>
  <si>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</si>
  <si>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</si>
  <si>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</si>
  <si>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</si>
  <si>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</si>
  <si>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</si>
  <si>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</si>
  <si>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</si>
  <si>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</si>
  <si>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</si>
  <si>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</si>
  <si>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</si>
  <si>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</si>
  <si>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</si>
  <si>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</si>
  <si>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</si>
  <si>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</si>
  <si>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</si>
  <si>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</si>
  <si>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</si>
  <si>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</si>
  <si>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</si>
  <si>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</si>
  <si>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</si>
  <si>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</si>
  <si>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</si>
  <si>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</si>
  <si>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</si>
  <si>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</si>
  <si>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</si>
  <si>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</si>
  <si>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</si>
  <si>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</si>
  <si>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</si>
  <si>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</si>
  <si>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</si>
  <si>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</si>
  <si>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</si>
  <si>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</si>
  <si>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</si>
  <si>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 xml:space="preserve">Natkrivena skladišta </t>
  </si>
  <si>
    <t>Hoteli i slične zgrade</t>
  </si>
  <si>
    <t>UKUPNO</t>
  </si>
  <si>
    <t>pravne osobe</t>
  </si>
  <si>
    <t>IV. - VI.</t>
  </si>
  <si>
    <t>fizičke osobe</t>
  </si>
  <si>
    <t>6. STANOVI U ZGRADAMA ZA KOJE SU IZDANE GRAĐEVINSKE DOZVOLE PREMA VRSTI ZGRADE, GRADNJE I BROJU SOBA,</t>
  </si>
  <si>
    <t>s 1 stanom</t>
  </si>
  <si>
    <t>s 2 stana</t>
  </si>
  <si>
    <t>s 3  i više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</si>
  <si>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</si>
  <si>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</si>
  <si>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</si>
  <si>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</si>
  <si>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</si>
  <si>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</si>
  <si>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</si>
  <si>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</si>
  <si>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</si>
  <si>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</si>
  <si>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</si>
  <si>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</si>
  <si>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</si>
  <si>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</si>
  <si>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</si>
  <si>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</si>
  <si>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 xml:space="preserve">pomoćna tabela </t>
  </si>
  <si>
    <t>2018.</t>
  </si>
  <si>
    <t>I. - VI.</t>
  </si>
  <si>
    <t xml:space="preserve">4. IZDANE GRAĐEVINSKE DOZVOLE ZA ZGRADE PREMA NAMJENI, VELIČINI I VRSTI GRADNJE
</t>
  </si>
  <si>
    <t>5. STANOVI U ZGRADAMA ZA KOJE SU IZDANE GRAĐEVINSKE DOZVOLE PREMA VRSTI ZGRADE, GRADNJE I BROJU SOBA,</t>
  </si>
  <si>
    <t xml:space="preserve">Obnavljanje ruševnih zgrada </t>
  </si>
  <si>
    <t>I.</t>
  </si>
  <si>
    <t>II.</t>
  </si>
  <si>
    <t>III.</t>
  </si>
  <si>
    <t xml:space="preserve">IV. </t>
  </si>
  <si>
    <t>ukupno građevinske dozvole</t>
  </si>
  <si>
    <t>tromj.</t>
  </si>
  <si>
    <t xml:space="preserve">3. IZDANE GRAĐEVINSKE DOZVOLE I VRIJEDNOST RADOVA PREMA VRSTI GRADNJE </t>
  </si>
  <si>
    <t>Obnavljanje ruševnih zgrada</t>
  </si>
  <si>
    <r>
      <rPr>
        <u/>
        <sz val="11"/>
        <rFont val="Calibri"/>
        <family val="2"/>
        <charset val="238"/>
        <scheme val="minor"/>
      </rPr>
      <t>2018.</t>
    </r>
    <r>
      <rPr>
        <sz val="11"/>
        <rFont val="Calibri"/>
        <family val="2"/>
        <charset val="238"/>
        <scheme val="minor"/>
      </rPr>
      <t xml:space="preserve">
2017.</t>
    </r>
  </si>
  <si>
    <t>IV. - VI. 2019.</t>
  </si>
  <si>
    <t>I. - VI. 2019.</t>
  </si>
  <si>
    <t>2019.</t>
  </si>
  <si>
    <t xml:space="preserve">  IV. - VI. 2019.</t>
  </si>
  <si>
    <t xml:space="preserve">  I. - VI. 2019.</t>
  </si>
  <si>
    <r>
      <rPr>
        <sz val="11"/>
        <rFont val="Calibri"/>
        <family val="2"/>
        <charset val="238"/>
        <scheme val="minor"/>
      </rPr>
      <t xml:space="preserve">  22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</si>
  <si>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39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</si>
  <si>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sz val="11"/>
        <rFont val="Calibri"/>
        <family val="2"/>
        <charset val="238"/>
        <scheme val="minor"/>
      </rPr>
      <t xml:space="preserve">  1 861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</si>
  <si>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</t>
    </r>
    <r>
      <rPr>
        <sz val="11"/>
        <rFont val="Calibri"/>
        <family val="2"/>
        <charset val="238"/>
        <scheme val="minor"/>
      </rPr>
      <t xml:space="preserve">    3 664</t>
    </r>
    <r>
      <rPr>
        <vertAlign val="superscript"/>
        <sz val="11"/>
        <rFont val="Calibri"/>
        <family val="2"/>
        <charset val="238"/>
        <scheme val="minor"/>
      </rPr>
      <t>1)</t>
    </r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</si>
  <si>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153/13., 20/17. i 39/19). Nisu obuhvaćene građevinske dozvole za već izgrađene građevine radi njihove legalizacije.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</si>
</sst>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9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right" indent="2"/>
    </xf>
    <xf numFmtId="0" fontId="1" fillId="0" borderId="2" xfId="0" applyFont="1" applyFill="1" applyBorder="1"/>
    <xf numFmtId="0" fontId="4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2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" fillId="0" borderId="0" xfId="0" quotePrefix="1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12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5" fillId="0" borderId="0" xfId="0" applyFont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5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9" fillId="0" borderId="0" xfId="0" applyFont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5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Border="1" applyAlignment="1">
      <alignment horizontal="right" indent="1"/>
    </xf>
    <xf numFmtId="0" fontId="26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3" fontId="2" fillId="0" borderId="19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indent="3"/>
    </xf>
    <xf numFmtId="164" fontId="1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8" fillId="0" borderId="0" xfId="0" applyFont="1"/>
    <xf numFmtId="165" fontId="1" fillId="0" borderId="0" xfId="0" applyNumberFormat="1" applyFont="1" applyFill="1" applyAlignment="1">
      <alignment horizontal="right" vertical="center" inden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0" fontId="1" fillId="0" borderId="4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right" indent="2"/>
    </xf>
    <xf numFmtId="3" fontId="1" fillId="0" borderId="18" xfId="0" applyNumberFormat="1" applyFont="1" applyFill="1" applyBorder="1" applyAlignment="1">
      <alignment horizontal="right" indent="2"/>
    </xf>
    <xf numFmtId="3" fontId="2" fillId="3" borderId="18" xfId="0" applyNumberFormat="1" applyFont="1" applyFill="1" applyBorder="1" applyAlignment="1">
      <alignment horizontal="right" indent="2"/>
    </xf>
    <xf numFmtId="3" fontId="2" fillId="3" borderId="0" xfId="0" applyNumberFormat="1" applyFont="1" applyFill="1" applyBorder="1" applyAlignment="1">
      <alignment horizontal="right" indent="2"/>
    </xf>
    <xf numFmtId="3" fontId="1" fillId="3" borderId="0" xfId="0" applyNumberFormat="1" applyFont="1" applyFill="1" applyBorder="1" applyAlignment="1">
      <alignment horizontal="right" indent="2"/>
    </xf>
    <xf numFmtId="3" fontId="3" fillId="3" borderId="0" xfId="0" applyNumberFormat="1" applyFont="1" applyFill="1" applyBorder="1" applyAlignment="1">
      <alignment horizontal="left" indent="2"/>
    </xf>
    <xf numFmtId="3" fontId="27" fillId="0" borderId="0" xfId="0" applyNumberFormat="1" applyFont="1" applyFill="1" applyAlignment="1">
      <alignment horizontal="right" vertical="center" indent="2"/>
    </xf>
    <xf numFmtId="3" fontId="27" fillId="0" borderId="0" xfId="0" applyNumberFormat="1" applyFont="1" applyFill="1" applyAlignment="1">
      <alignment horizontal="right" vertical="center" indent="3"/>
    </xf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3"/>
    </xf>
    <xf numFmtId="3" fontId="2" fillId="0" borderId="0" xfId="0" applyNumberFormat="1" applyFont="1" applyFill="1" applyAlignment="1">
      <alignment horizontal="right" indent="2"/>
    </xf>
    <xf numFmtId="3" fontId="1" fillId="0" borderId="0" xfId="0" applyNumberFormat="1" applyFont="1" applyFill="1" applyAlignment="1">
      <alignment horizontal="right" indent="2"/>
    </xf>
    <xf numFmtId="0" fontId="8" fillId="0" borderId="0" xfId="0" applyFont="1" applyFill="1"/>
    <xf numFmtId="0" fontId="1" fillId="0" borderId="0" xfId="0" applyFont="1" applyFill="1" applyBorder="1" applyAlignment="1">
      <alignment horizontal="right" indent="3"/>
    </xf>
    <xf numFmtId="3" fontId="1" fillId="0" borderId="2" xfId="0" applyNumberFormat="1" applyFont="1" applyFill="1" applyBorder="1" applyAlignment="1">
      <alignment horizontal="right" indent="2"/>
    </xf>
    <xf numFmtId="0" fontId="15" fillId="0" borderId="0" xfId="0" applyFont="1" applyAlignment="1">
      <alignment horizontal="justify" wrapText="1"/>
    </xf>
    <xf numFmtId="0" fontId="9" fillId="0" borderId="0" xfId="0" applyFont="1" applyFill="1" applyAlignment="1">
      <alignment wrapText="1"/>
    </xf>
    <xf numFmtId="0" fontId="1" fillId="4" borderId="0" xfId="0" applyFont="1" applyFill="1"/>
    <xf numFmtId="0" fontId="1" fillId="0" borderId="13" xfId="0" applyFont="1" applyFill="1" applyBorder="1" applyAlignment="1">
      <alignment vertical="top"/>
    </xf>
    <xf numFmtId="165" fontId="1" fillId="0" borderId="18" xfId="0" applyNumberFormat="1" applyFont="1" applyFill="1" applyBorder="1" applyAlignment="1"/>
    <xf numFmtId="3" fontId="2" fillId="0" borderId="1" xfId="0" applyNumberFormat="1" applyFont="1" applyBorder="1" applyAlignment="1">
      <alignment horizontal="right" indent="1"/>
    </xf>
    <xf numFmtId="0" fontId="9" fillId="0" borderId="0" xfId="0" applyFont="1" applyBorder="1"/>
    <xf numFmtId="3" fontId="1" fillId="0" borderId="0" xfId="0" applyNumberFormat="1" applyFont="1" applyFill="1" applyBorder="1" applyAlignment="1">
      <alignment horizontal="right" vertical="center" indent="3"/>
    </xf>
    <xf numFmtId="3" fontId="2" fillId="0" borderId="0" xfId="0" applyNumberFormat="1" applyFont="1" applyFill="1" applyAlignment="1">
      <alignment horizontal="right" vertical="center" indent="3"/>
    </xf>
    <xf numFmtId="0" fontId="2" fillId="0" borderId="0" xfId="0" applyFont="1" applyFill="1" applyAlignment="1">
      <alignment horizontal="right" vertical="center" indent="3"/>
    </xf>
    <xf numFmtId="0" fontId="2" fillId="0" borderId="6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3" fontId="3" fillId="0" borderId="0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1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3" fontId="1" fillId="3" borderId="18" xfId="0" applyNumberFormat="1" applyFont="1" applyFill="1" applyBorder="1" applyAlignment="1">
      <alignment horizontal="right" indent="2"/>
    </xf>
    <xf numFmtId="3" fontId="3" fillId="3" borderId="18" xfId="0" applyNumberFormat="1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right" indent="3"/>
    </xf>
    <xf numFmtId="3" fontId="2" fillId="0" borderId="0" xfId="0" applyNumberFormat="1" applyFont="1" applyFill="1" applyAlignment="1">
      <alignment horizontal="center"/>
    </xf>
    <xf numFmtId="3" fontId="27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indent="1"/>
    </xf>
    <xf numFmtId="165" fontId="1" fillId="0" borderId="0" xfId="0" applyNumberFormat="1" applyFont="1" applyFill="1" applyAlignment="1">
      <alignment horizontal="right" vertical="center" indent="3"/>
    </xf>
    <xf numFmtId="165" fontId="1" fillId="0" borderId="0" xfId="0" applyNumberFormat="1" applyFont="1" applyFill="1" applyAlignment="1">
      <alignment horizontal="right" vertical="center" indent="2"/>
    </xf>
    <xf numFmtId="165" fontId="1" fillId="0" borderId="2" xfId="0" applyNumberFormat="1" applyFont="1" applyFill="1" applyBorder="1" applyAlignment="1">
      <alignment horizontal="center" vertical="center"/>
    </xf>
    <xf numFmtId="3" fontId="1" fillId="0" borderId="18" xfId="0" quotePrefix="1" applyNumberFormat="1" applyFont="1" applyBorder="1" applyAlignment="1">
      <alignment horizontal="right" indent="1"/>
    </xf>
    <xf numFmtId="0" fontId="1" fillId="3" borderId="0" xfId="0" applyFont="1" applyFill="1"/>
    <xf numFmtId="0" fontId="1" fillId="0" borderId="0" xfId="0" applyFont="1" applyFill="1" applyAlignment="1">
      <alignment vertical="top" wrapText="1"/>
    </xf>
    <xf numFmtId="164" fontId="1" fillId="0" borderId="0" xfId="0" applyNumberFormat="1" applyFont="1" applyFill="1" applyAlignment="1">
      <alignment horizontal="right" vertical="center" indent="1"/>
    </xf>
    <xf numFmtId="0" fontId="1" fillId="0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indent="3"/>
    </xf>
    <xf numFmtId="0" fontId="7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indent="3"/>
    </xf>
    <xf numFmtId="0" fontId="1" fillId="0" borderId="2" xfId="0" applyFont="1" applyFill="1" applyBorder="1" applyAlignment="1">
      <alignment horizontal="right" indent="3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vertical="center" indent="2"/>
    </xf>
    <xf numFmtId="0" fontId="1" fillId="2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7" fillId="0" borderId="0" xfId="0" applyFont="1" applyFill="1" applyAlignment="1">
      <alignment horizontal="right" indent="4"/>
    </xf>
    <xf numFmtId="0" fontId="27" fillId="0" borderId="0" xfId="0" applyFont="1" applyFill="1" applyBorder="1" applyAlignment="1">
      <alignment horizontal="right" indent="4"/>
    </xf>
    <xf numFmtId="0" fontId="2" fillId="0" borderId="0" xfId="0" applyFont="1" applyFill="1" applyAlignment="1">
      <alignment horizontal="right" indent="3"/>
    </xf>
    <xf numFmtId="0" fontId="2" fillId="0" borderId="2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right" wrapText="1" indent="3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2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5" fillId="0" borderId="0" xfId="0" applyFont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4" fillId="0" borderId="0" xfId="1" applyFont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1. </a:t>
            </a:r>
            <a:r>
              <a:rPr lang="en-US" sz="1000" baseline="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 baseline="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      </a:t>
            </a:r>
            <a:r>
              <a:rPr lang="en-US" sz="1000" baseline="0">
                <a:solidFill>
                  <a:sysClr val="windowText" lastClr="000000"/>
                </a:solidFill>
              </a:rPr>
              <a:t>PREMA VRSTI GRAĐEVINA OD 201</a:t>
            </a:r>
            <a:r>
              <a:rPr lang="hr-HR" sz="1000" baseline="0">
                <a:solidFill>
                  <a:sysClr val="windowText" lastClr="000000"/>
                </a:solidFill>
              </a:rPr>
              <a:t>4</a:t>
            </a:r>
            <a:r>
              <a:rPr lang="en-US" sz="1000" baseline="0">
                <a:solidFill>
                  <a:sysClr val="windowText" lastClr="000000"/>
                </a:solidFill>
              </a:rPr>
              <a:t>. DO 201</a:t>
            </a:r>
            <a:r>
              <a:rPr lang="hr-HR" sz="1000" baseline="0">
                <a:solidFill>
                  <a:sysClr val="windowText" lastClr="000000"/>
                </a:solidFill>
              </a:rPr>
              <a:t>8</a:t>
            </a:r>
            <a:r>
              <a:rPr lang="en-US" sz="1000" baseline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1.'!$O$4:$O$8</c:f>
              <c:numCache>
                <c:formatCode>0.0</c:formatCode>
                <c:ptCount val="5"/>
                <c:pt idx="0">
                  <c:v>84.061135371179034</c:v>
                </c:pt>
                <c:pt idx="1">
                  <c:v>71.402877697841731</c:v>
                </c:pt>
                <c:pt idx="2">
                  <c:v>72.713643178410791</c:v>
                </c:pt>
                <c:pt idx="3">
                  <c:v>72.093023255813947</c:v>
                </c:pt>
                <c:pt idx="4">
                  <c:v>82.670906200317958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1.'!$P$4:$P$8</c:f>
              <c:numCache>
                <c:formatCode>0.0</c:formatCode>
                <c:ptCount val="5"/>
                <c:pt idx="0">
                  <c:v>15.938864628820962</c:v>
                </c:pt>
                <c:pt idx="1">
                  <c:v>28.597122302158272</c:v>
                </c:pt>
                <c:pt idx="2">
                  <c:v>27.286356821589202</c:v>
                </c:pt>
                <c:pt idx="3">
                  <c:v>27.906976744186046</c:v>
                </c:pt>
                <c:pt idx="4">
                  <c:v>17.329093799682035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7872128"/>
        <c:axId val="117873664"/>
      </c:barChart>
      <c:catAx>
        <c:axId val="11787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7873664"/>
        <c:crosses val="autoZero"/>
        <c:auto val="1"/>
        <c:lblAlgn val="ctr"/>
        <c:lblOffset val="100"/>
        <c:noMultiLvlLbl val="0"/>
      </c:catAx>
      <c:valAx>
        <c:axId val="1178736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9.7793679189028024E-2"/>
              <c:y val="0.102684266497738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7872128"/>
        <c:crosses val="autoZero"/>
        <c:crossBetween val="between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latin typeface="+mn-lt"/>
              </a:rPr>
              <a:t>G</a:t>
            </a:r>
            <a:r>
              <a:rPr lang="hr-HR" sz="1000" baseline="0">
                <a:latin typeface="+mn-lt"/>
              </a:rPr>
              <a:t> 2. </a:t>
            </a:r>
            <a:r>
              <a:rPr lang="en-US" sz="1000">
                <a:latin typeface="+mn-lt"/>
              </a:rPr>
              <a:t>BROJ GRAĐEVINSKIH DOZVOLA PREMA INVESTITORU </a:t>
            </a:r>
            <a:endParaRPr lang="hr-HR" sz="1000">
              <a:latin typeface="+mn-lt"/>
            </a:endParaRPr>
          </a:p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+mn-lt"/>
              </a:rPr>
              <a:t>OD 201</a:t>
            </a:r>
            <a:r>
              <a:rPr lang="hr-HR" sz="1000">
                <a:latin typeface="+mn-lt"/>
              </a:rPr>
              <a:t>4</a:t>
            </a:r>
            <a:r>
              <a:rPr lang="en-US" sz="1000">
                <a:latin typeface="+mn-lt"/>
              </a:rPr>
              <a:t>. DO 201</a:t>
            </a:r>
            <a:r>
              <a:rPr lang="hr-HR" sz="1000">
                <a:latin typeface="+mn-lt"/>
              </a:rPr>
              <a:t>8</a:t>
            </a:r>
            <a:r>
              <a:rPr lang="en-US" sz="1000">
                <a:latin typeface="+mn-lt"/>
              </a:rPr>
              <a:t>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224</c:v>
                </c:pt>
                <c:pt idx="1">
                  <c:v>264</c:v>
                </c:pt>
                <c:pt idx="2">
                  <c:v>355</c:v>
                </c:pt>
                <c:pt idx="3">
                  <c:v>424</c:v>
                </c:pt>
                <c:pt idx="4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234</c:v>
                </c:pt>
                <c:pt idx="1">
                  <c:v>292</c:v>
                </c:pt>
                <c:pt idx="2">
                  <c:v>312</c:v>
                </c:pt>
                <c:pt idx="3">
                  <c:v>350</c:v>
                </c:pt>
                <c:pt idx="4">
                  <c:v>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61504"/>
        <c:axId val="120663040"/>
      </c:barChart>
      <c:catAx>
        <c:axId val="12066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0663040"/>
        <c:crosses val="autoZero"/>
        <c:auto val="1"/>
        <c:lblAlgn val="ctr"/>
        <c:lblOffset val="100"/>
        <c:noMultiLvlLbl val="0"/>
      </c:catAx>
      <c:valAx>
        <c:axId val="12066304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0661504"/>
        <c:crosses val="autoZero"/>
        <c:crossBetween val="between"/>
        <c:majorUnit val="20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2015. DO 2019</a:t>
            </a:r>
            <a:r>
              <a:rPr lang="hr-HR" sz="1200" baseline="0">
                <a:solidFill>
                  <a:sysClr val="windowText" lastClr="000000"/>
                </a:solidFill>
              </a:rPr>
              <a:t>.</a:t>
            </a:r>
            <a:endParaRPr lang="hr-HR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43257636274"/>
          <c:y val="5.22875616763341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80025866331925"/>
          <c:y val="0.20136764783195008"/>
          <c:w val="0.70835619460610899"/>
          <c:h val="0.6972818696085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3.'!$N$6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3.'!$M$7:$M$10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3.'!$N$7:$N$10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'Graf 3.'!$O$6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3.'!$M$7:$M$10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3.'!$O$7:$O$10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'Graf 3.'!$P$6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3.'!$M$7:$M$10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3.'!$P$7:$P$10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'Graf 3.'!$Q$6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'Graf 3.'!$M$7:$M$10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3.'!$Q$7:$Q$10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146</c:v>
                </c:pt>
                <c:pt idx="3">
                  <c:v>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'Graf 3.'!$R$6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3.'!$M$7:$M$10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3.'!$R$7:$R$10</c:f>
              <c:numCache>
                <c:formatCode>General</c:formatCode>
                <c:ptCount val="4"/>
                <c:pt idx="0">
                  <c:v>206</c:v>
                </c:pt>
                <c:pt idx="1">
                  <c:v>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32448"/>
        <c:axId val="120633984"/>
      </c:barChart>
      <c:catAx>
        <c:axId val="1206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0633984"/>
        <c:crosses val="autoZero"/>
        <c:auto val="1"/>
        <c:lblAlgn val="ctr"/>
        <c:lblOffset val="100"/>
        <c:noMultiLvlLbl val="0"/>
      </c:catAx>
      <c:valAx>
        <c:axId val="12063398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0632448"/>
        <c:crosses val="autoZero"/>
        <c:crossBetween val="between"/>
        <c:majorUnit val="30"/>
        <c:min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4.6399999999999997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</xdr:colOff>
      <xdr:row>2</xdr:row>
      <xdr:rowOff>15240</xdr:rowOff>
    </xdr:from>
    <xdr:to>
      <xdr:col>10</xdr:col>
      <xdr:colOff>182880</xdr:colOff>
      <xdr:row>18</xdr:row>
      <xdr:rowOff>67628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28574</xdr:rowOff>
    </xdr:from>
    <xdr:to>
      <xdr:col>10</xdr:col>
      <xdr:colOff>190500</xdr:colOff>
      <xdr:row>17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377190</xdr:colOff>
      <xdr:row>1</xdr:row>
      <xdr:rowOff>142875</xdr:rowOff>
    </xdr:from>
    <xdr:to>
      <xdr:col>10</xdr:col>
      <xdr:colOff>529590</xdr:colOff>
      <xdr:row>23</xdr:row>
      <xdr:rowOff>138113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0.85391</cdr:x>
      <cdr:y>0.9056</cdr:y>
    </cdr:from>
    <cdr:to>
      <cdr:x>0.98376</cdr:x>
      <cdr:y>0.96716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612138" y="3639248"/>
          <a:ext cx="853406" cy="24738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 baseline="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0.04809</cdr:x>
      <cdr:y>0.12364</cdr:y>
    </cdr:from>
    <cdr:to>
      <cdr:x>0.17519</cdr:x>
      <cdr:y>0.20606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9085" y="485776"/>
          <a:ext cx="7905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/>
            <a:t>broj dozvola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workbookViewId="0">
      <selection sqref="A1:J1"/>
    </sheetView>
  </sheetViews>
  <sheetFormatPr defaultColWidth="9.140625" defaultRowHeight="15" x14ac:dyDescent="0.25"/>
  <cols>
    <col min="1" max="1" width="3.42578125" style="16" customWidth="1"/>
    <col min="2" max="2" width="11.5703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8.7109375" style="16" customWidth="1"/>
    <col min="10" max="10" width="11.7109375" style="16" customWidth="1"/>
    <col min="11" max="16384" width="9.140625" style="16"/>
  </cols>
  <sheetData>
    <row r="1" spans="1:12" ht="27.75" customHeight="1" thickBot="1" x14ac:dyDescent="0.3">
      <c r="A1" s="181" t="s">
        <v>46</v>
      </c>
      <c r="B1" s="181"/>
      <c r="C1" s="181"/>
      <c r="D1" s="181"/>
      <c r="E1" s="181"/>
      <c r="F1" s="181"/>
      <c r="G1" s="181"/>
      <c r="H1" s="181"/>
      <c r="I1" s="181"/>
      <c r="J1" s="181"/>
      <c r="L1" s="91"/>
    </row>
    <row r="2" spans="1:12" ht="33" customHeight="1" x14ac:dyDescent="0.25">
      <c r="C2" s="186" t="s">
        <v>30</v>
      </c>
      <c r="D2" s="187"/>
      <c r="E2" s="188"/>
      <c r="F2" s="186" t="s">
        <v>51</v>
      </c>
      <c r="G2" s="187"/>
      <c r="H2" s="188"/>
      <c r="I2" s="189" t="s">
        <v>4</v>
      </c>
      <c r="J2" s="190"/>
    </row>
    <row r="3" spans="1:12" ht="34.5" customHeight="1" x14ac:dyDescent="0.25">
      <c r="A3" s="23"/>
      <c r="B3" s="23"/>
      <c r="C3" s="24" t="s">
        <v>47</v>
      </c>
      <c r="D3" s="24" t="s">
        <v>0</v>
      </c>
      <c r="E3" s="24" t="s">
        <v>1</v>
      </c>
      <c r="F3" s="25" t="s">
        <v>47</v>
      </c>
      <c r="G3" s="25" t="s">
        <v>0</v>
      </c>
      <c r="H3" s="24" t="s">
        <v>1</v>
      </c>
      <c r="I3" s="25" t="s">
        <v>2</v>
      </c>
      <c r="J3" s="24" t="s">
        <v>26</v>
      </c>
    </row>
    <row r="4" spans="1:12" ht="30" customHeight="1" x14ac:dyDescent="0.25">
      <c r="A4" s="184" t="s">
        <v>29</v>
      </c>
      <c r="B4" s="185"/>
      <c r="C4" s="31">
        <v>458</v>
      </c>
      <c r="D4" s="32">
        <v>385</v>
      </c>
      <c r="E4" s="36">
        <v>73</v>
      </c>
      <c r="F4" s="31">
        <v>2070815</v>
      </c>
      <c r="G4" s="34">
        <v>1765876</v>
      </c>
      <c r="H4" s="33">
        <v>304939</v>
      </c>
      <c r="I4" s="31">
        <v>1292</v>
      </c>
      <c r="J4" s="31">
        <v>103421</v>
      </c>
    </row>
    <row r="5" spans="1:12" ht="15" customHeight="1" x14ac:dyDescent="0.25">
      <c r="A5" s="184" t="s">
        <v>31</v>
      </c>
      <c r="B5" s="185"/>
      <c r="C5" s="31">
        <v>556</v>
      </c>
      <c r="D5" s="32">
        <v>397</v>
      </c>
      <c r="E5" s="36">
        <v>159</v>
      </c>
      <c r="F5" s="31">
        <v>1718076</v>
      </c>
      <c r="G5" s="34">
        <v>1304364</v>
      </c>
      <c r="H5" s="33">
        <v>413712</v>
      </c>
      <c r="I5" s="31">
        <v>995</v>
      </c>
      <c r="J5" s="31">
        <v>82517</v>
      </c>
    </row>
    <row r="6" spans="1:12" ht="15" customHeight="1" x14ac:dyDescent="0.25">
      <c r="A6" s="184" t="s">
        <v>38</v>
      </c>
      <c r="B6" s="185"/>
      <c r="C6" s="31">
        <v>667</v>
      </c>
      <c r="D6" s="32">
        <v>485</v>
      </c>
      <c r="E6" s="36">
        <v>182</v>
      </c>
      <c r="F6" s="31">
        <v>2965810</v>
      </c>
      <c r="G6" s="34">
        <v>2488414</v>
      </c>
      <c r="H6" s="33">
        <v>477396</v>
      </c>
      <c r="I6" s="31">
        <v>2016</v>
      </c>
      <c r="J6" s="31">
        <v>154915</v>
      </c>
    </row>
    <row r="7" spans="1:12" ht="15" customHeight="1" x14ac:dyDescent="0.25">
      <c r="A7" s="170"/>
      <c r="B7" s="170" t="s">
        <v>39</v>
      </c>
      <c r="C7" s="77">
        <v>774</v>
      </c>
      <c r="D7" s="35">
        <v>558</v>
      </c>
      <c r="E7" s="36">
        <v>216</v>
      </c>
      <c r="F7" s="31">
        <v>3573377</v>
      </c>
      <c r="G7" s="34">
        <v>3007870</v>
      </c>
      <c r="H7" s="34">
        <v>565507</v>
      </c>
      <c r="I7" s="77">
        <v>3170</v>
      </c>
      <c r="J7" s="34">
        <v>233861</v>
      </c>
    </row>
    <row r="8" spans="1:12" ht="15" customHeight="1" x14ac:dyDescent="0.25">
      <c r="A8" s="103"/>
      <c r="B8" s="103" t="s">
        <v>110</v>
      </c>
      <c r="C8" s="77">
        <v>629</v>
      </c>
      <c r="D8" s="35">
        <v>520</v>
      </c>
      <c r="E8" s="36">
        <v>109</v>
      </c>
      <c r="F8" s="31">
        <v>2569787</v>
      </c>
      <c r="G8" s="34">
        <v>2064836</v>
      </c>
      <c r="H8" s="34">
        <v>504951</v>
      </c>
      <c r="I8" s="77">
        <v>2080</v>
      </c>
      <c r="J8" s="34">
        <v>166837</v>
      </c>
    </row>
    <row r="9" spans="1:12" ht="21.75" customHeight="1" x14ac:dyDescent="0.25">
      <c r="A9" s="26" t="s">
        <v>28</v>
      </c>
      <c r="B9" s="27"/>
      <c r="C9" s="35"/>
      <c r="D9" s="35"/>
      <c r="E9" s="37"/>
      <c r="F9" s="34"/>
      <c r="G9" s="34"/>
      <c r="H9" s="34"/>
      <c r="I9" s="34"/>
      <c r="J9" s="34"/>
    </row>
    <row r="10" spans="1:12" x14ac:dyDescent="0.25">
      <c r="A10" s="182" t="s">
        <v>110</v>
      </c>
      <c r="B10" s="183"/>
      <c r="C10" s="191">
        <v>81.3</v>
      </c>
      <c r="D10" s="192">
        <v>93.2</v>
      </c>
      <c r="E10" s="193">
        <v>50.5</v>
      </c>
      <c r="F10" s="180">
        <v>71.900000000000006</v>
      </c>
      <c r="G10" s="180">
        <v>68.599999999999994</v>
      </c>
      <c r="H10" s="180">
        <v>89.3</v>
      </c>
      <c r="I10" s="191">
        <v>65.599999999999994</v>
      </c>
      <c r="J10" s="192">
        <v>71.3</v>
      </c>
    </row>
    <row r="11" spans="1:12" x14ac:dyDescent="0.25">
      <c r="A11" s="184" t="s">
        <v>39</v>
      </c>
      <c r="B11" s="185"/>
      <c r="C11" s="191"/>
      <c r="D11" s="192"/>
      <c r="E11" s="193"/>
      <c r="F11" s="180"/>
      <c r="G11" s="180"/>
      <c r="H11" s="180"/>
      <c r="I11" s="191"/>
      <c r="J11" s="192"/>
    </row>
    <row r="12" spans="1:12" x14ac:dyDescent="0.25">
      <c r="A12" s="41"/>
      <c r="B12" s="41"/>
    </row>
    <row r="17" spans="13:13" x14ac:dyDescent="0.25">
      <c r="M17" s="178"/>
    </row>
  </sheetData>
  <mergeCells count="17">
    <mergeCell ref="F10:F11"/>
    <mergeCell ref="G10:G11"/>
    <mergeCell ref="A1:J1"/>
    <mergeCell ref="A10:B10"/>
    <mergeCell ref="A11:B11"/>
    <mergeCell ref="A4:B4"/>
    <mergeCell ref="A5:B5"/>
    <mergeCell ref="A6:B6"/>
    <mergeCell ref="C2:E2"/>
    <mergeCell ref="F2:H2"/>
    <mergeCell ref="I2:J2"/>
    <mergeCell ref="H10:H11"/>
    <mergeCell ref="I10:I11"/>
    <mergeCell ref="J10:J11"/>
    <mergeCell ref="C10:C11"/>
    <mergeCell ref="D10:D11"/>
    <mergeCell ref="E10:E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/>
  </sheetViews>
  <sheetFormatPr defaultColWidth="9.140625" defaultRowHeight="12.75" x14ac:dyDescent="0.2"/>
  <cols>
    <col min="1" max="1" width="53.140625" style="62" customWidth="1"/>
    <col min="2" max="2" width="35.5703125" style="62" customWidth="1"/>
    <col min="3" max="16384" width="9.140625" style="62"/>
  </cols>
  <sheetData>
    <row r="1" spans="1:2" ht="16.5" customHeight="1" x14ac:dyDescent="0.2">
      <c r="A1" s="63" t="s">
        <v>54</v>
      </c>
      <c r="B1" s="64"/>
    </row>
    <row r="2" spans="1:2" ht="15" x14ac:dyDescent="0.2">
      <c r="A2" s="57"/>
      <c r="B2" s="64"/>
    </row>
    <row r="3" spans="1:2" x14ac:dyDescent="0.2">
      <c r="A3" s="59" t="s">
        <v>55</v>
      </c>
      <c r="B3" s="64"/>
    </row>
    <row r="4" spans="1:2" ht="4.5" customHeight="1" x14ac:dyDescent="0.2">
      <c r="A4" s="59"/>
      <c r="B4" s="64"/>
    </row>
    <row r="5" spans="1:2" ht="27" customHeight="1" x14ac:dyDescent="0.2">
      <c r="A5" s="235" t="s">
        <v>56</v>
      </c>
      <c r="B5" s="235"/>
    </row>
    <row r="6" spans="1:2" ht="4.5" customHeight="1" x14ac:dyDescent="0.2">
      <c r="A6" s="59"/>
      <c r="B6" s="64"/>
    </row>
    <row r="7" spans="1:2" x14ac:dyDescent="0.2">
      <c r="A7" s="59" t="s">
        <v>57</v>
      </c>
      <c r="B7" s="64"/>
    </row>
    <row r="8" spans="1:2" ht="55.15" customHeight="1" x14ac:dyDescent="0.2">
      <c r="A8" s="235" t="s">
        <v>133</v>
      </c>
      <c r="B8" s="235"/>
    </row>
    <row r="9" spans="1:2" ht="42.6" customHeight="1" x14ac:dyDescent="0.2">
      <c r="A9" s="235" t="s">
        <v>58</v>
      </c>
      <c r="B9" s="235"/>
    </row>
    <row r="10" spans="1:2" ht="4.5" customHeight="1" x14ac:dyDescent="0.2">
      <c r="A10" s="58"/>
      <c r="B10" s="64"/>
    </row>
    <row r="11" spans="1:2" x14ac:dyDescent="0.2">
      <c r="A11" s="59" t="s">
        <v>59</v>
      </c>
      <c r="B11" s="64"/>
    </row>
    <row r="12" spans="1:2" ht="4.5" customHeight="1" x14ac:dyDescent="0.2">
      <c r="A12" s="58"/>
      <c r="B12" s="64"/>
    </row>
    <row r="13" spans="1:2" ht="27" customHeight="1" x14ac:dyDescent="0.2">
      <c r="A13" s="236" t="s">
        <v>95</v>
      </c>
      <c r="B13" s="236"/>
    </row>
    <row r="14" spans="1:2" ht="39" customHeight="1" x14ac:dyDescent="0.2">
      <c r="A14" s="236" t="s">
        <v>96</v>
      </c>
      <c r="B14" s="236"/>
    </row>
    <row r="15" spans="1:2" ht="40.5" customHeight="1" x14ac:dyDescent="0.2">
      <c r="A15" s="235" t="s">
        <v>60</v>
      </c>
      <c r="B15" s="235"/>
    </row>
    <row r="16" spans="1:2" ht="27" customHeight="1" x14ac:dyDescent="0.2">
      <c r="A16" s="236" t="s">
        <v>97</v>
      </c>
      <c r="B16" s="236"/>
    </row>
    <row r="17" spans="1:2" ht="27" customHeight="1" x14ac:dyDescent="0.2">
      <c r="A17" s="236" t="s">
        <v>98</v>
      </c>
      <c r="B17" s="236"/>
    </row>
    <row r="18" spans="1:2" x14ac:dyDescent="0.2">
      <c r="A18" s="236" t="s">
        <v>99</v>
      </c>
      <c r="B18" s="236"/>
    </row>
    <row r="19" spans="1:2" x14ac:dyDescent="0.2">
      <c r="A19" s="236" t="s">
        <v>61</v>
      </c>
      <c r="B19" s="236"/>
    </row>
    <row r="20" spans="1:2" x14ac:dyDescent="0.2">
      <c r="A20" s="238" t="s">
        <v>100</v>
      </c>
      <c r="B20" s="238"/>
    </row>
    <row r="21" spans="1:2" ht="27" customHeight="1" x14ac:dyDescent="0.2">
      <c r="A21" s="236" t="s">
        <v>101</v>
      </c>
      <c r="B21" s="236"/>
    </row>
    <row r="22" spans="1:2" ht="27" customHeight="1" x14ac:dyDescent="0.2">
      <c r="A22" s="236" t="s">
        <v>62</v>
      </c>
      <c r="B22" s="236"/>
    </row>
    <row r="23" spans="1:2" ht="27" customHeight="1" x14ac:dyDescent="0.2">
      <c r="A23" s="236" t="s">
        <v>63</v>
      </c>
      <c r="B23" s="236"/>
    </row>
    <row r="24" spans="1:2" ht="26.25" customHeight="1" x14ac:dyDescent="0.2">
      <c r="A24" s="236" t="s">
        <v>64</v>
      </c>
      <c r="B24" s="236"/>
    </row>
    <row r="25" spans="1:2" ht="9" customHeight="1" x14ac:dyDescent="0.2">
      <c r="A25" s="60"/>
      <c r="B25" s="64"/>
    </row>
    <row r="26" spans="1:2" ht="14.25" x14ac:dyDescent="0.2">
      <c r="A26" s="239" t="s">
        <v>65</v>
      </c>
      <c r="B26" s="239"/>
    </row>
    <row r="27" spans="1:2" x14ac:dyDescent="0.2">
      <c r="A27" s="61"/>
      <c r="B27" s="64"/>
    </row>
    <row r="28" spans="1:2" ht="15" customHeight="1" x14ac:dyDescent="0.2">
      <c r="A28" s="65" t="s">
        <v>66</v>
      </c>
      <c r="B28" s="65" t="s">
        <v>77</v>
      </c>
    </row>
    <row r="29" spans="1:2" ht="9" customHeight="1" x14ac:dyDescent="0.2">
      <c r="A29" s="65"/>
      <c r="B29" s="65"/>
    </row>
    <row r="30" spans="1:2" x14ac:dyDescent="0.2">
      <c r="A30" s="66" t="s">
        <v>106</v>
      </c>
      <c r="B30" s="65" t="s">
        <v>78</v>
      </c>
    </row>
    <row r="31" spans="1:2" ht="13.5" customHeight="1" x14ac:dyDescent="0.2">
      <c r="A31" s="137" t="s">
        <v>107</v>
      </c>
      <c r="B31" s="65" t="s">
        <v>69</v>
      </c>
    </row>
    <row r="32" spans="1:2" ht="13.5" customHeight="1" x14ac:dyDescent="0.2">
      <c r="A32" s="137" t="s">
        <v>108</v>
      </c>
      <c r="B32" s="137"/>
    </row>
    <row r="33" spans="1:2" ht="13.5" customHeight="1" x14ac:dyDescent="0.2">
      <c r="A33" s="137" t="s">
        <v>103</v>
      </c>
      <c r="B33" s="137"/>
    </row>
    <row r="34" spans="1:2" x14ac:dyDescent="0.2">
      <c r="A34" s="64" t="s">
        <v>79</v>
      </c>
      <c r="B34" s="64"/>
    </row>
    <row r="35" spans="1:2" x14ac:dyDescent="0.2">
      <c r="A35" s="64" t="s">
        <v>104</v>
      </c>
      <c r="B35" s="64"/>
    </row>
    <row r="36" spans="1:2" ht="15" customHeight="1" x14ac:dyDescent="0.2">
      <c r="A36" s="65" t="s">
        <v>67</v>
      </c>
    </row>
    <row r="37" spans="1:2" ht="15" x14ac:dyDescent="0.2">
      <c r="A37" s="65" t="s">
        <v>68</v>
      </c>
      <c r="B37" s="65"/>
    </row>
    <row r="38" spans="1:2" ht="13.5" customHeight="1" x14ac:dyDescent="0.2">
      <c r="A38" s="65" t="s">
        <v>105</v>
      </c>
    </row>
    <row r="41" spans="1:2" x14ac:dyDescent="0.2">
      <c r="A41" s="66"/>
      <c r="B41" s="64"/>
    </row>
    <row r="42" spans="1:2" x14ac:dyDescent="0.2">
      <c r="A42" s="66"/>
      <c r="B42" s="64"/>
    </row>
    <row r="43" spans="1:2" x14ac:dyDescent="0.2">
      <c r="A43" s="66" t="s">
        <v>102</v>
      </c>
      <c r="B43" s="64"/>
    </row>
    <row r="44" spans="1:2" x14ac:dyDescent="0.2">
      <c r="A44" s="237" t="s">
        <v>70</v>
      </c>
      <c r="B44" s="237"/>
    </row>
    <row r="45" spans="1:2" x14ac:dyDescent="0.2">
      <c r="A45" s="237" t="s">
        <v>71</v>
      </c>
      <c r="B45" s="237"/>
    </row>
    <row r="46" spans="1:2" x14ac:dyDescent="0.2">
      <c r="A46" s="237" t="s">
        <v>72</v>
      </c>
      <c r="B46" s="237"/>
    </row>
    <row r="47" spans="1:2" x14ac:dyDescent="0.2">
      <c r="A47" s="240" t="s">
        <v>73</v>
      </c>
      <c r="B47" s="240"/>
    </row>
    <row r="48" spans="1:2" x14ac:dyDescent="0.2">
      <c r="A48" s="237" t="s">
        <v>74</v>
      </c>
      <c r="B48" s="237"/>
    </row>
    <row r="49" spans="1:2" x14ac:dyDescent="0.2">
      <c r="A49" s="237" t="s">
        <v>75</v>
      </c>
      <c r="B49" s="237"/>
    </row>
    <row r="50" spans="1:2" ht="6.75" customHeight="1" x14ac:dyDescent="0.2">
      <c r="A50" s="57"/>
      <c r="B50" s="64"/>
    </row>
    <row r="51" spans="1:2" ht="15.75" thickBot="1" x14ac:dyDescent="0.25">
      <c r="A51" s="67"/>
      <c r="B51" s="68"/>
    </row>
    <row r="52" spans="1:2" x14ac:dyDescent="0.2">
      <c r="A52" s="241" t="s">
        <v>76</v>
      </c>
      <c r="B52" s="241"/>
    </row>
  </sheetData>
  <mergeCells count="23">
    <mergeCell ref="A46:B46"/>
    <mergeCell ref="A47:B47"/>
    <mergeCell ref="A48:B48"/>
    <mergeCell ref="A49:B49"/>
    <mergeCell ref="A52:B52"/>
    <mergeCell ref="A45:B4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44:B44"/>
    <mergeCell ref="A15:B15"/>
    <mergeCell ref="A5:B5"/>
    <mergeCell ref="A8:B8"/>
    <mergeCell ref="A9:B9"/>
    <mergeCell ref="A13:B13"/>
    <mergeCell ref="A14:B14"/>
  </mergeCells>
  <hyperlinks>
    <hyperlink ref="A47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21"/>
  <sheetViews>
    <sheetView showGridLines="0" workbookViewId="0"/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1" spans="13:22" ht="14.45" customHeight="1" x14ac:dyDescent="0.25"/>
    <row r="2" spans="13:22" x14ac:dyDescent="0.25">
      <c r="S2" s="194" t="s">
        <v>109</v>
      </c>
      <c r="T2" s="194"/>
      <c r="U2" s="194"/>
    </row>
    <row r="3" spans="13:22" ht="15" customHeight="1" x14ac:dyDescent="0.25">
      <c r="O3" s="20" t="s">
        <v>0</v>
      </c>
      <c r="P3" s="20" t="s">
        <v>1</v>
      </c>
      <c r="Q3" s="139" t="s">
        <v>85</v>
      </c>
      <c r="S3" s="20" t="s">
        <v>0</v>
      </c>
      <c r="T3" s="20" t="s">
        <v>1</v>
      </c>
      <c r="U3" s="1" t="s">
        <v>47</v>
      </c>
      <c r="V3" s="111"/>
    </row>
    <row r="4" spans="13:22" x14ac:dyDescent="0.25">
      <c r="N4" s="1" t="s">
        <v>29</v>
      </c>
      <c r="O4" s="105">
        <f>SUM(S4/U4*100)</f>
        <v>84.061135371179034</v>
      </c>
      <c r="P4" s="105">
        <f>SUM(T4/U4*100)</f>
        <v>15.938864628820962</v>
      </c>
      <c r="Q4" s="104">
        <f>SUM(O4,P4)</f>
        <v>100</v>
      </c>
      <c r="R4" s="104"/>
      <c r="S4" s="1">
        <v>385</v>
      </c>
      <c r="T4" s="1">
        <v>73</v>
      </c>
      <c r="U4" s="1">
        <f t="shared" ref="U4:U6" si="0">SUM(S4:T4)</f>
        <v>458</v>
      </c>
      <c r="V4" s="111"/>
    </row>
    <row r="5" spans="13:22" x14ac:dyDescent="0.25">
      <c r="N5" s="1" t="s">
        <v>31</v>
      </c>
      <c r="O5" s="105">
        <f>SUM(S5/U5*100)</f>
        <v>71.402877697841731</v>
      </c>
      <c r="P5" s="105">
        <f>SUM(T5/U5*100)</f>
        <v>28.597122302158272</v>
      </c>
      <c r="Q5" s="104">
        <f t="shared" ref="Q5:Q8" si="1">SUM(O5,P5)</f>
        <v>100</v>
      </c>
      <c r="R5" s="104"/>
      <c r="S5" s="1">
        <v>397</v>
      </c>
      <c r="T5" s="1">
        <v>159</v>
      </c>
      <c r="U5" s="1">
        <f t="shared" si="0"/>
        <v>556</v>
      </c>
      <c r="V5" s="111"/>
    </row>
    <row r="6" spans="13:22" x14ac:dyDescent="0.25">
      <c r="N6" s="6" t="s">
        <v>38</v>
      </c>
      <c r="O6" s="105">
        <f>SUM(S6/U6*100)</f>
        <v>72.713643178410791</v>
      </c>
      <c r="P6" s="105">
        <f>SUM(T6/U6*100)</f>
        <v>27.286356821589202</v>
      </c>
      <c r="Q6" s="104">
        <f t="shared" si="1"/>
        <v>100</v>
      </c>
      <c r="R6" s="104"/>
      <c r="S6" s="1">
        <v>485</v>
      </c>
      <c r="T6" s="1">
        <v>182</v>
      </c>
      <c r="U6" s="1">
        <f t="shared" si="0"/>
        <v>667</v>
      </c>
      <c r="V6" s="111"/>
    </row>
    <row r="7" spans="13:22" x14ac:dyDescent="0.25">
      <c r="N7" s="1" t="s">
        <v>39</v>
      </c>
      <c r="O7" s="105">
        <f>SUM(S7/U7*100)</f>
        <v>72.093023255813947</v>
      </c>
      <c r="P7" s="105">
        <f>SUM(T7/U7*100)</f>
        <v>27.906976744186046</v>
      </c>
      <c r="Q7" s="104">
        <f t="shared" si="1"/>
        <v>100</v>
      </c>
      <c r="R7" s="104"/>
      <c r="S7" s="1">
        <v>558</v>
      </c>
      <c r="T7" s="1">
        <v>216</v>
      </c>
      <c r="U7" s="1">
        <f>SUM(S7:T7)</f>
        <v>774</v>
      </c>
      <c r="V7" s="111"/>
    </row>
    <row r="8" spans="13:22" x14ac:dyDescent="0.25">
      <c r="N8" s="1" t="s">
        <v>110</v>
      </c>
      <c r="O8" s="105">
        <f>SUM(S8/U8*100)</f>
        <v>82.670906200317958</v>
      </c>
      <c r="P8" s="105">
        <f>SUM(T8/U8*100)</f>
        <v>17.329093799682035</v>
      </c>
      <c r="Q8" s="104">
        <f t="shared" si="1"/>
        <v>100</v>
      </c>
      <c r="R8" s="104"/>
      <c r="S8" s="1">
        <v>520</v>
      </c>
      <c r="T8" s="1">
        <v>109</v>
      </c>
      <c r="U8" s="1">
        <f>SUM(S8:T8)</f>
        <v>629</v>
      </c>
      <c r="V8" s="111"/>
    </row>
    <row r="11" spans="13:22" ht="14.45" customHeight="1" x14ac:dyDescent="0.25"/>
    <row r="12" spans="13:22" ht="14.45" customHeight="1" x14ac:dyDescent="0.25">
      <c r="M12" s="16"/>
    </row>
    <row r="13" spans="13:22" ht="14.45" customHeight="1" x14ac:dyDescent="0.25"/>
    <row r="19" spans="17:17" x14ac:dyDescent="0.25">
      <c r="Q19" s="138"/>
    </row>
    <row r="20" spans="17:17" x14ac:dyDescent="0.25">
      <c r="Q20" s="138"/>
    </row>
    <row r="21" spans="17:17" x14ac:dyDescent="0.25">
      <c r="Q21" s="16"/>
    </row>
  </sheetData>
  <mergeCells count="1">
    <mergeCell ref="S2:U2"/>
  </mergeCells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zoomScaleNormal="100" workbookViewId="0">
      <selection sqref="A1:J1"/>
    </sheetView>
  </sheetViews>
  <sheetFormatPr defaultColWidth="9.140625" defaultRowHeight="15" x14ac:dyDescent="0.25"/>
  <cols>
    <col min="1" max="1" width="6.5703125" style="16" customWidth="1"/>
    <col min="2" max="2" width="9.42578125" style="16" customWidth="1"/>
    <col min="3" max="3" width="8.42578125" style="16" customWidth="1"/>
    <col min="4" max="4" width="10.140625" style="16" customWidth="1"/>
    <col min="5" max="5" width="12.28515625" style="16" customWidth="1"/>
    <col min="6" max="6" width="10.28515625" style="16" customWidth="1"/>
    <col min="7" max="7" width="8.42578125" style="16" customWidth="1"/>
    <col min="8" max="8" width="10.140625" style="16" customWidth="1"/>
    <col min="9" max="9" width="12.28515625" style="16" customWidth="1"/>
    <col min="10" max="10" width="10.28515625" style="16" customWidth="1"/>
    <col min="11" max="16384" width="9.140625" style="16"/>
  </cols>
  <sheetData>
    <row r="1" spans="1:11" ht="27.75" customHeight="1" thickBot="1" x14ac:dyDescent="0.3">
      <c r="A1" s="181" t="s">
        <v>48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ht="20.25" customHeight="1" x14ac:dyDescent="0.25">
      <c r="C2" s="195" t="s">
        <v>8</v>
      </c>
      <c r="D2" s="196"/>
      <c r="E2" s="196"/>
      <c r="F2" s="197"/>
      <c r="G2" s="198" t="s">
        <v>7</v>
      </c>
      <c r="H2" s="199"/>
      <c r="I2" s="199"/>
      <c r="J2" s="199"/>
    </row>
    <row r="3" spans="1:11" ht="34.5" customHeight="1" x14ac:dyDescent="0.25">
      <c r="A3" s="23"/>
      <c r="B3" s="23"/>
      <c r="C3" s="80" t="s">
        <v>47</v>
      </c>
      <c r="D3" s="80" t="s">
        <v>49</v>
      </c>
      <c r="E3" s="80" t="s">
        <v>50</v>
      </c>
      <c r="F3" s="45" t="s">
        <v>1</v>
      </c>
      <c r="G3" s="80" t="s">
        <v>47</v>
      </c>
      <c r="H3" s="80" t="s">
        <v>49</v>
      </c>
      <c r="I3" s="80" t="s">
        <v>50</v>
      </c>
      <c r="J3" s="80" t="s">
        <v>1</v>
      </c>
    </row>
    <row r="4" spans="1:11" ht="30" customHeight="1" x14ac:dyDescent="0.25">
      <c r="A4" s="184" t="s">
        <v>29</v>
      </c>
      <c r="B4" s="185"/>
      <c r="C4" s="31">
        <v>224</v>
      </c>
      <c r="D4" s="32">
        <v>61</v>
      </c>
      <c r="E4" s="41">
        <v>90</v>
      </c>
      <c r="F4" s="36">
        <v>73</v>
      </c>
      <c r="G4" s="31">
        <v>234</v>
      </c>
      <c r="H4" s="34">
        <v>215</v>
      </c>
      <c r="I4" s="42">
        <v>19</v>
      </c>
      <c r="J4" s="99" t="s">
        <v>9</v>
      </c>
    </row>
    <row r="5" spans="1:11" ht="15" customHeight="1" x14ac:dyDescent="0.25">
      <c r="A5" s="184" t="s">
        <v>31</v>
      </c>
      <c r="B5" s="185"/>
      <c r="C5" s="31">
        <v>264</v>
      </c>
      <c r="D5" s="32">
        <v>53</v>
      </c>
      <c r="E5" s="41">
        <v>57</v>
      </c>
      <c r="F5" s="36">
        <v>154</v>
      </c>
      <c r="G5" s="31">
        <v>292</v>
      </c>
      <c r="H5" s="34">
        <v>274</v>
      </c>
      <c r="I5" s="42">
        <v>13</v>
      </c>
      <c r="J5" s="99">
        <v>5</v>
      </c>
    </row>
    <row r="6" spans="1:11" ht="15" customHeight="1" x14ac:dyDescent="0.25">
      <c r="A6" s="184" t="s">
        <v>38</v>
      </c>
      <c r="B6" s="185"/>
      <c r="C6" s="31">
        <v>355</v>
      </c>
      <c r="D6" s="32">
        <v>80</v>
      </c>
      <c r="E6" s="41">
        <v>95</v>
      </c>
      <c r="F6" s="36">
        <v>180</v>
      </c>
      <c r="G6" s="31">
        <v>312</v>
      </c>
      <c r="H6" s="34">
        <v>292</v>
      </c>
      <c r="I6" s="42">
        <v>18</v>
      </c>
      <c r="J6" s="99">
        <v>2</v>
      </c>
    </row>
    <row r="7" spans="1:11" ht="15" customHeight="1" x14ac:dyDescent="0.25">
      <c r="A7" s="184" t="s">
        <v>39</v>
      </c>
      <c r="B7" s="185"/>
      <c r="C7" s="31">
        <v>424</v>
      </c>
      <c r="D7" s="32">
        <v>123</v>
      </c>
      <c r="E7" s="41">
        <v>86</v>
      </c>
      <c r="F7" s="36">
        <v>215</v>
      </c>
      <c r="G7" s="31">
        <v>350</v>
      </c>
      <c r="H7" s="34">
        <v>328</v>
      </c>
      <c r="I7" s="42">
        <v>21</v>
      </c>
      <c r="J7" s="99">
        <v>1</v>
      </c>
    </row>
    <row r="8" spans="1:11" ht="15" customHeight="1" x14ac:dyDescent="0.25">
      <c r="A8" s="200" t="s">
        <v>110</v>
      </c>
      <c r="B8" s="201"/>
      <c r="C8" s="31">
        <v>266</v>
      </c>
      <c r="D8" s="32">
        <v>91</v>
      </c>
      <c r="E8" s="41">
        <v>68</v>
      </c>
      <c r="F8" s="36">
        <v>107</v>
      </c>
      <c r="G8" s="31">
        <v>363</v>
      </c>
      <c r="H8" s="34">
        <v>339</v>
      </c>
      <c r="I8" s="42">
        <v>22</v>
      </c>
      <c r="J8" s="99">
        <v>2</v>
      </c>
    </row>
    <row r="9" spans="1:11" ht="21.75" customHeight="1" x14ac:dyDescent="0.25">
      <c r="A9" s="113" t="s">
        <v>28</v>
      </c>
      <c r="B9" s="135"/>
      <c r="C9" s="34"/>
      <c r="D9" s="35"/>
      <c r="E9" s="135"/>
      <c r="F9" s="37"/>
      <c r="G9" s="34"/>
      <c r="H9" s="34"/>
      <c r="I9" s="42"/>
      <c r="J9" s="99"/>
    </row>
    <row r="10" spans="1:11" ht="32.25" customHeight="1" x14ac:dyDescent="0.25">
      <c r="A10" s="206" t="s">
        <v>123</v>
      </c>
      <c r="B10" s="185"/>
      <c r="C10" s="112">
        <v>62.7</v>
      </c>
      <c r="D10" s="112">
        <v>74</v>
      </c>
      <c r="E10" s="174">
        <v>79.099999999999994</v>
      </c>
      <c r="F10" s="176">
        <v>49.8</v>
      </c>
      <c r="G10" s="112">
        <v>103.7</v>
      </c>
      <c r="H10" s="112">
        <v>103.4</v>
      </c>
      <c r="I10" s="174">
        <v>104.8</v>
      </c>
      <c r="J10" s="175">
        <v>200</v>
      </c>
    </row>
    <row r="11" spans="1:11" ht="21.75" customHeight="1" x14ac:dyDescent="0.25">
      <c r="A11" s="27" t="s">
        <v>126</v>
      </c>
      <c r="B11" s="27"/>
      <c r="C11" s="34"/>
      <c r="D11" s="40"/>
      <c r="E11" s="144"/>
      <c r="F11" s="79"/>
      <c r="G11" s="34"/>
      <c r="H11" s="40"/>
      <c r="I11" s="42"/>
      <c r="J11" s="98"/>
      <c r="K11" s="28"/>
    </row>
    <row r="12" spans="1:11" x14ac:dyDescent="0.25">
      <c r="A12" s="184" t="s">
        <v>87</v>
      </c>
      <c r="B12" s="185"/>
      <c r="C12" s="77">
        <v>89</v>
      </c>
      <c r="D12" s="34">
        <v>24</v>
      </c>
      <c r="E12" s="144">
        <v>16</v>
      </c>
      <c r="F12" s="79">
        <v>49</v>
      </c>
      <c r="G12" s="77">
        <v>117</v>
      </c>
      <c r="H12" s="34">
        <v>108</v>
      </c>
      <c r="I12" s="42">
        <v>9</v>
      </c>
      <c r="J12" s="133" t="s">
        <v>9</v>
      </c>
      <c r="K12" s="28"/>
    </row>
    <row r="13" spans="1:11" s="100" customFormat="1" ht="15" customHeight="1" x14ac:dyDescent="0.25">
      <c r="A13" s="204" t="s">
        <v>111</v>
      </c>
      <c r="B13" s="205"/>
      <c r="C13" s="71">
        <v>209</v>
      </c>
      <c r="D13" s="130">
        <v>51</v>
      </c>
      <c r="E13" s="145">
        <v>29</v>
      </c>
      <c r="F13" s="171">
        <v>129</v>
      </c>
      <c r="G13" s="71">
        <v>203</v>
      </c>
      <c r="H13" s="130">
        <v>188</v>
      </c>
      <c r="I13" s="131">
        <v>15</v>
      </c>
      <c r="J13" s="132" t="s">
        <v>9</v>
      </c>
    </row>
    <row r="14" spans="1:11" x14ac:dyDescent="0.25">
      <c r="A14" s="69"/>
      <c r="B14" s="70"/>
      <c r="C14" s="76"/>
      <c r="D14" s="72"/>
      <c r="E14" s="146"/>
      <c r="F14" s="69"/>
      <c r="G14" s="76"/>
      <c r="H14" s="74"/>
      <c r="I14" s="69"/>
      <c r="J14" s="73"/>
    </row>
    <row r="15" spans="1:11" x14ac:dyDescent="0.25">
      <c r="A15" s="69"/>
      <c r="B15" s="70"/>
      <c r="C15" s="76"/>
      <c r="D15" s="72"/>
      <c r="E15" s="146"/>
      <c r="F15" s="69"/>
      <c r="G15" s="76"/>
      <c r="H15" s="74"/>
      <c r="I15" s="69"/>
      <c r="J15" s="73"/>
    </row>
    <row r="16" spans="1:11" x14ac:dyDescent="0.25">
      <c r="F16" s="159"/>
      <c r="J16" s="97"/>
    </row>
    <row r="17" spans="1:10" x14ac:dyDescent="0.25">
      <c r="A17" s="202"/>
      <c r="B17" s="203"/>
      <c r="C17" s="76"/>
      <c r="D17" s="128"/>
      <c r="E17" s="129"/>
      <c r="F17" s="172"/>
      <c r="G17" s="76"/>
      <c r="H17" s="128"/>
      <c r="I17" s="129"/>
      <c r="J17" s="128"/>
    </row>
  </sheetData>
  <mergeCells count="12">
    <mergeCell ref="A7:B7"/>
    <mergeCell ref="A8:B8"/>
    <mergeCell ref="A5:B5"/>
    <mergeCell ref="A17:B17"/>
    <mergeCell ref="A12:B12"/>
    <mergeCell ref="A13:B13"/>
    <mergeCell ref="A10:B10"/>
    <mergeCell ref="A1:J1"/>
    <mergeCell ref="C2:F2"/>
    <mergeCell ref="G2:J2"/>
    <mergeCell ref="A4:B4"/>
    <mergeCell ref="A6:B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Z88"/>
  <sheetViews>
    <sheetView showGridLines="0" workbookViewId="0"/>
  </sheetViews>
  <sheetFormatPr defaultColWidth="9.140625" defaultRowHeight="12.75" x14ac:dyDescent="0.2"/>
  <cols>
    <col min="1" max="12" width="9.140625" style="19"/>
    <col min="13" max="13" width="11" style="19" customWidth="1"/>
    <col min="14" max="14" width="12.28515625" style="19" customWidth="1"/>
    <col min="15" max="19" width="9.140625" style="19"/>
    <col min="20" max="20" width="16.42578125" style="19" customWidth="1"/>
    <col min="21" max="21" width="17.140625" style="19" customWidth="1"/>
    <col min="22" max="22" width="16.85546875" style="19" customWidth="1"/>
    <col min="23" max="25" width="9.140625" style="19"/>
    <col min="26" max="27" width="9.140625" style="19" customWidth="1"/>
    <col min="28" max="16384" width="9.140625" style="19"/>
  </cols>
  <sheetData>
    <row r="1" spans="12:15" ht="15.75" thickBot="1" x14ac:dyDescent="0.25">
      <c r="L1" s="140" t="s">
        <v>48</v>
      </c>
      <c r="M1" s="140"/>
      <c r="N1" s="140"/>
    </row>
    <row r="2" spans="12:15" ht="15" customHeight="1" x14ac:dyDescent="0.25">
      <c r="L2" s="116"/>
      <c r="M2" s="107" t="s">
        <v>86</v>
      </c>
      <c r="N2" s="108" t="s">
        <v>88</v>
      </c>
      <c r="O2" s="117" t="s">
        <v>3</v>
      </c>
    </row>
    <row r="3" spans="12:15" ht="15" x14ac:dyDescent="0.25">
      <c r="L3" s="114" t="s">
        <v>29</v>
      </c>
      <c r="M3" s="119">
        <v>224</v>
      </c>
      <c r="N3" s="79">
        <v>234</v>
      </c>
      <c r="O3" s="118">
        <f>SUM(M3:N3)</f>
        <v>458</v>
      </c>
    </row>
    <row r="4" spans="12:15" ht="15" x14ac:dyDescent="0.25">
      <c r="L4" s="114" t="s">
        <v>31</v>
      </c>
      <c r="M4" s="119">
        <v>264</v>
      </c>
      <c r="N4" s="79">
        <v>292</v>
      </c>
      <c r="O4" s="118">
        <f>SUM(M4:N4)</f>
        <v>556</v>
      </c>
    </row>
    <row r="5" spans="12:15" ht="15" x14ac:dyDescent="0.25">
      <c r="L5" s="114" t="s">
        <v>38</v>
      </c>
      <c r="M5" s="119">
        <v>355</v>
      </c>
      <c r="N5" s="79">
        <v>312</v>
      </c>
      <c r="O5" s="118">
        <f>SUM(M5:N5)</f>
        <v>667</v>
      </c>
    </row>
    <row r="6" spans="12:15" ht="15" x14ac:dyDescent="0.25">
      <c r="L6" s="114" t="s">
        <v>39</v>
      </c>
      <c r="M6" s="119">
        <v>424</v>
      </c>
      <c r="N6" s="79">
        <v>350</v>
      </c>
      <c r="O6" s="118">
        <f>SUM(M6:N6)</f>
        <v>774</v>
      </c>
    </row>
    <row r="7" spans="12:15" ht="15" x14ac:dyDescent="0.25">
      <c r="L7" s="115" t="s">
        <v>110</v>
      </c>
      <c r="M7" s="120">
        <v>266</v>
      </c>
      <c r="N7" s="85">
        <v>363</v>
      </c>
      <c r="O7" s="121">
        <f>SUM(M7:N7)</f>
        <v>629</v>
      </c>
    </row>
    <row r="10" spans="12:15" ht="12.75" customHeight="1" x14ac:dyDescent="0.2">
      <c r="M10" s="179"/>
      <c r="N10" s="179"/>
    </row>
    <row r="11" spans="12:15" ht="12.75" customHeight="1" x14ac:dyDescent="0.2">
      <c r="M11" s="179"/>
      <c r="N11" s="179"/>
    </row>
    <row r="12" spans="12:15" ht="12.75" customHeight="1" x14ac:dyDescent="0.2">
      <c r="M12" s="179"/>
      <c r="N12" s="179"/>
    </row>
    <row r="13" spans="12:15" ht="12.75" customHeight="1" x14ac:dyDescent="0.2">
      <c r="M13" s="179"/>
      <c r="N13" s="179"/>
    </row>
    <row r="14" spans="12:15" ht="12.75" customHeight="1" x14ac:dyDescent="0.2">
      <c r="M14" s="179"/>
      <c r="N14" s="179"/>
    </row>
    <row r="20" spans="11:26" x14ac:dyDescent="0.2"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1:26" x14ac:dyDescent="0.2">
      <c r="L21" s="157"/>
      <c r="M21" s="161"/>
      <c r="N21" s="161"/>
      <c r="O21" s="161"/>
      <c r="P21" s="161"/>
      <c r="Q21" s="157"/>
      <c r="R21" s="208"/>
      <c r="S21" s="157"/>
      <c r="T21" s="157"/>
      <c r="U21" s="157"/>
      <c r="V21" s="157"/>
      <c r="W21" s="157"/>
      <c r="X21" s="157"/>
      <c r="Y21" s="157"/>
      <c r="Z21" s="157"/>
    </row>
    <row r="22" spans="11:26" x14ac:dyDescent="0.2">
      <c r="L22" s="157"/>
      <c r="M22" s="157"/>
      <c r="N22" s="157"/>
      <c r="O22" s="157"/>
      <c r="P22" s="157"/>
      <c r="Q22" s="157"/>
      <c r="R22" s="208"/>
      <c r="S22" s="157"/>
      <c r="T22" s="157"/>
      <c r="U22" s="157"/>
      <c r="V22" s="157"/>
      <c r="W22" s="157"/>
      <c r="X22" s="157"/>
      <c r="Y22" s="157"/>
      <c r="Z22" s="157"/>
    </row>
    <row r="23" spans="11:26" x14ac:dyDescent="0.2">
      <c r="L23" s="207"/>
      <c r="M23" s="207"/>
      <c r="N23" s="207"/>
      <c r="O23" s="207"/>
      <c r="P23" s="207"/>
      <c r="Q23" s="20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1:26" x14ac:dyDescent="0.2">
      <c r="L24" s="207"/>
      <c r="M24" s="162"/>
      <c r="N24" s="162"/>
      <c r="O24" s="162"/>
      <c r="P24" s="162"/>
      <c r="Q24" s="162"/>
      <c r="R24" s="157"/>
      <c r="S24" s="157"/>
      <c r="T24" s="163"/>
      <c r="U24" s="163"/>
      <c r="V24" s="164"/>
      <c r="W24" s="157"/>
      <c r="X24" s="157"/>
      <c r="Y24" s="157"/>
      <c r="Z24" s="157"/>
    </row>
    <row r="25" spans="11:26" ht="15" x14ac:dyDescent="0.25">
      <c r="L25" s="114"/>
      <c r="M25" s="157"/>
      <c r="N25" s="157"/>
      <c r="O25" s="157"/>
      <c r="P25" s="157"/>
      <c r="Q25" s="157"/>
      <c r="R25" s="157"/>
      <c r="S25" s="163"/>
      <c r="T25" s="164"/>
      <c r="U25" s="164"/>
      <c r="V25" s="164"/>
      <c r="W25" s="157"/>
      <c r="X25" s="157"/>
      <c r="Y25" s="157"/>
      <c r="Z25" s="157"/>
    </row>
    <row r="26" spans="11:26" ht="15" x14ac:dyDescent="0.25">
      <c r="L26" s="114"/>
      <c r="M26" s="157"/>
      <c r="N26" s="157"/>
      <c r="O26" s="157"/>
      <c r="P26" s="157"/>
      <c r="Q26" s="157"/>
      <c r="R26" s="157"/>
      <c r="S26" s="163"/>
      <c r="T26" s="164"/>
      <c r="U26" s="164"/>
      <c r="V26" s="164"/>
      <c r="W26" s="157"/>
      <c r="X26" s="157"/>
      <c r="Y26" s="157"/>
      <c r="Z26" s="157"/>
    </row>
    <row r="27" spans="11:26" ht="15" x14ac:dyDescent="0.25">
      <c r="L27" s="114"/>
      <c r="M27" s="157"/>
      <c r="N27" s="157"/>
      <c r="O27" s="157"/>
      <c r="P27" s="157"/>
      <c r="Q27" s="157"/>
      <c r="R27" s="157"/>
      <c r="S27" s="165"/>
      <c r="T27" s="164"/>
      <c r="U27" s="164"/>
      <c r="V27" s="164"/>
      <c r="W27" s="164"/>
      <c r="X27" s="157"/>
      <c r="Y27" s="157"/>
      <c r="Z27" s="157"/>
    </row>
    <row r="28" spans="11:26" ht="15" x14ac:dyDescent="0.25">
      <c r="L28" s="114"/>
      <c r="M28" s="157"/>
      <c r="N28" s="157"/>
      <c r="O28" s="157"/>
      <c r="P28" s="157"/>
      <c r="Q28" s="157"/>
      <c r="R28" s="157"/>
      <c r="S28" s="163"/>
      <c r="T28" s="164"/>
      <c r="U28" s="164"/>
      <c r="V28" s="164"/>
      <c r="W28" s="164"/>
      <c r="X28" s="157"/>
      <c r="Y28" s="157"/>
      <c r="Z28" s="157"/>
    </row>
    <row r="29" spans="11:26" x14ac:dyDescent="0.2">
      <c r="L29" s="157"/>
      <c r="M29" s="157"/>
      <c r="N29" s="157"/>
      <c r="O29" s="157"/>
      <c r="P29" s="157"/>
      <c r="Q29" s="157"/>
      <c r="R29" s="157"/>
      <c r="S29" s="164"/>
      <c r="T29" s="164"/>
      <c r="U29" s="157"/>
      <c r="V29" s="164"/>
      <c r="W29" s="164"/>
      <c r="X29" s="157"/>
      <c r="Y29" s="157"/>
      <c r="Z29" s="157"/>
    </row>
    <row r="30" spans="11:26" x14ac:dyDescent="0.2">
      <c r="K30" s="143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1:26" x14ac:dyDescent="0.2">
      <c r="K31" s="143"/>
      <c r="L31" s="207"/>
      <c r="M31" s="207"/>
      <c r="N31" s="207"/>
      <c r="O31" s="207"/>
      <c r="P31" s="207"/>
      <c r="Q31" s="20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1:26" x14ac:dyDescent="0.2">
      <c r="K32" s="143"/>
      <c r="L32" s="207"/>
      <c r="M32" s="162"/>
      <c r="N32" s="162"/>
      <c r="O32" s="162"/>
      <c r="P32" s="162"/>
      <c r="Q32" s="162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1:26" ht="15" x14ac:dyDescent="0.25">
      <c r="K33" s="143"/>
      <c r="L33" s="114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1:26" ht="15" x14ac:dyDescent="0.25">
      <c r="L34" s="114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1:26" ht="15" x14ac:dyDescent="0.25">
      <c r="L35" s="114"/>
      <c r="M35" s="157"/>
      <c r="N35" s="157"/>
      <c r="O35" s="157"/>
      <c r="P35" s="157"/>
      <c r="Q35" s="157"/>
      <c r="R35" s="157"/>
      <c r="S35" s="157"/>
      <c r="T35" s="164"/>
      <c r="U35" s="164"/>
      <c r="V35" s="164"/>
      <c r="W35" s="164"/>
      <c r="X35" s="164"/>
      <c r="Y35" s="164"/>
      <c r="Z35" s="157"/>
    </row>
    <row r="36" spans="11:26" ht="15" x14ac:dyDescent="0.25">
      <c r="L36" s="114"/>
      <c r="M36" s="157"/>
      <c r="N36" s="157"/>
      <c r="O36" s="157"/>
      <c r="P36" s="157"/>
      <c r="Q36" s="157"/>
      <c r="R36" s="157"/>
      <c r="S36" s="157"/>
      <c r="T36" s="164"/>
      <c r="U36" s="164"/>
      <c r="V36" s="164"/>
      <c r="W36" s="164"/>
      <c r="X36" s="164"/>
      <c r="Y36" s="164"/>
      <c r="Z36" s="157"/>
    </row>
    <row r="37" spans="11:26" x14ac:dyDescent="0.2">
      <c r="L37" s="157"/>
      <c r="M37" s="157"/>
      <c r="N37" s="157"/>
      <c r="O37" s="157"/>
      <c r="P37" s="157"/>
      <c r="Q37" s="157"/>
      <c r="R37" s="157"/>
      <c r="S37" s="157"/>
      <c r="T37" s="164"/>
      <c r="U37" s="164"/>
      <c r="V37" s="164"/>
      <c r="W37" s="164"/>
      <c r="X37" s="164"/>
      <c r="Y37" s="164"/>
      <c r="Z37" s="157"/>
    </row>
    <row r="38" spans="11:26" x14ac:dyDescent="0.2">
      <c r="L38" s="157"/>
      <c r="M38" s="157"/>
      <c r="N38" s="157"/>
      <c r="O38" s="157"/>
      <c r="P38" s="157"/>
      <c r="Q38" s="157"/>
      <c r="R38" s="157"/>
      <c r="S38" s="157"/>
      <c r="T38" s="164"/>
      <c r="U38" s="164"/>
      <c r="V38" s="164"/>
      <c r="W38" s="164"/>
      <c r="X38" s="164"/>
      <c r="Y38" s="164"/>
      <c r="Z38" s="157"/>
    </row>
    <row r="39" spans="11:26" x14ac:dyDescent="0.2">
      <c r="L39" s="157"/>
      <c r="M39" s="157"/>
      <c r="N39" s="157"/>
      <c r="O39" s="157"/>
      <c r="P39" s="157"/>
      <c r="Q39" s="157"/>
      <c r="R39" s="157"/>
      <c r="S39" s="157"/>
      <c r="T39" s="164"/>
      <c r="U39" s="164"/>
      <c r="V39" s="164"/>
      <c r="W39" s="164"/>
      <c r="X39" s="164"/>
      <c r="Y39" s="164"/>
      <c r="Z39" s="157"/>
    </row>
    <row r="40" spans="11:26" x14ac:dyDescent="0.2">
      <c r="L40" s="157"/>
      <c r="M40" s="157"/>
      <c r="N40" s="157"/>
      <c r="O40" s="157"/>
      <c r="P40" s="157"/>
      <c r="Q40" s="157"/>
      <c r="R40" s="157"/>
      <c r="S40" s="157"/>
      <c r="T40" s="164"/>
      <c r="U40" s="164"/>
      <c r="V40" s="164"/>
      <c r="W40" s="164"/>
      <c r="X40" s="164"/>
      <c r="Y40" s="164"/>
      <c r="Z40" s="157"/>
    </row>
    <row r="41" spans="11:26" x14ac:dyDescent="0.2">
      <c r="L41" s="166"/>
      <c r="M41" s="207"/>
      <c r="N41" s="207"/>
      <c r="O41" s="207"/>
      <c r="P41" s="207"/>
      <c r="Q41" s="207"/>
      <c r="R41" s="157"/>
      <c r="S41" s="166"/>
      <c r="T41" s="162"/>
      <c r="U41" s="162"/>
      <c r="V41" s="162"/>
      <c r="W41" s="162"/>
      <c r="X41" s="157"/>
      <c r="Y41" s="157"/>
      <c r="Z41" s="157"/>
    </row>
    <row r="42" spans="11:26" ht="15" x14ac:dyDescent="0.25">
      <c r="L42" s="166"/>
      <c r="M42" s="162"/>
      <c r="N42" s="162"/>
      <c r="O42" s="162"/>
      <c r="P42" s="162"/>
      <c r="Q42" s="162"/>
      <c r="R42" s="157"/>
      <c r="S42" s="114"/>
      <c r="T42" s="157"/>
      <c r="U42" s="157"/>
      <c r="V42" s="157"/>
      <c r="W42" s="157"/>
      <c r="X42" s="157"/>
      <c r="Y42" s="157"/>
      <c r="Z42" s="157"/>
    </row>
    <row r="43" spans="11:26" ht="15" x14ac:dyDescent="0.25">
      <c r="L43" s="114"/>
      <c r="M43" s="157"/>
      <c r="N43" s="157"/>
      <c r="O43" s="157"/>
      <c r="P43" s="157"/>
      <c r="Q43" s="157"/>
      <c r="R43" s="157"/>
      <c r="S43" s="114"/>
      <c r="T43" s="157"/>
      <c r="U43" s="157"/>
      <c r="V43" s="157"/>
      <c r="W43" s="157"/>
      <c r="X43" s="157"/>
      <c r="Y43" s="157"/>
      <c r="Z43" s="157"/>
    </row>
    <row r="44" spans="11:26" ht="15" x14ac:dyDescent="0.25">
      <c r="L44" s="114"/>
      <c r="M44" s="157"/>
      <c r="N44" s="157"/>
      <c r="O44" s="157"/>
      <c r="P44" s="157"/>
      <c r="Q44" s="157"/>
      <c r="R44" s="157"/>
      <c r="S44" s="114"/>
      <c r="T44" s="157"/>
      <c r="U44" s="157"/>
      <c r="V44" s="157"/>
      <c r="W44" s="157"/>
      <c r="X44" s="157"/>
      <c r="Y44" s="157"/>
      <c r="Z44" s="157"/>
    </row>
    <row r="45" spans="11:26" ht="15" x14ac:dyDescent="0.25">
      <c r="L45" s="114"/>
      <c r="M45" s="157"/>
      <c r="N45" s="157"/>
      <c r="O45" s="157"/>
      <c r="P45" s="157"/>
      <c r="Q45" s="157"/>
      <c r="R45" s="157"/>
      <c r="S45" s="114"/>
      <c r="T45" s="157"/>
      <c r="U45" s="157"/>
      <c r="V45" s="157"/>
      <c r="W45" s="157"/>
      <c r="X45" s="157"/>
      <c r="Y45" s="157"/>
      <c r="Z45" s="157"/>
    </row>
    <row r="46" spans="11:26" ht="15" x14ac:dyDescent="0.25">
      <c r="L46" s="114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 spans="11:26" x14ac:dyDescent="0.2"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1:26" x14ac:dyDescent="0.2"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2:26" x14ac:dyDescent="0.2"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12:26" x14ac:dyDescent="0.2"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12:26" x14ac:dyDescent="0.2"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2:26" x14ac:dyDescent="0.2"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2:26" x14ac:dyDescent="0.2"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2:26" x14ac:dyDescent="0.2"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2:26" x14ac:dyDescent="0.2"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2:26" x14ac:dyDescent="0.2"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2:26" x14ac:dyDescent="0.2"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2:26" x14ac:dyDescent="0.2"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 spans="12:26" x14ac:dyDescent="0.2"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 spans="12:26" x14ac:dyDescent="0.2"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  <row r="61" spans="12:26" x14ac:dyDescent="0.2"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  <row r="62" spans="12:26" x14ac:dyDescent="0.2"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</row>
    <row r="63" spans="12:26" x14ac:dyDescent="0.2"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</row>
    <row r="64" spans="12:26" x14ac:dyDescent="0.2"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</row>
    <row r="65" spans="12:26" x14ac:dyDescent="0.2"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</row>
    <row r="66" spans="12:26" x14ac:dyDescent="0.2"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</row>
    <row r="67" spans="12:26" x14ac:dyDescent="0.2"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</row>
    <row r="68" spans="12:26" x14ac:dyDescent="0.2"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</row>
    <row r="69" spans="12:26" x14ac:dyDescent="0.2"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</row>
    <row r="70" spans="12:26" x14ac:dyDescent="0.2"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</row>
    <row r="71" spans="12:26" x14ac:dyDescent="0.2"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</row>
    <row r="72" spans="12:26" x14ac:dyDescent="0.2"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</row>
    <row r="73" spans="12:26" x14ac:dyDescent="0.2"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</row>
    <row r="74" spans="12:26" x14ac:dyDescent="0.2"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</row>
    <row r="75" spans="12:26" x14ac:dyDescent="0.2"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</row>
    <row r="76" spans="12:26" x14ac:dyDescent="0.2"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</row>
    <row r="77" spans="12:26" x14ac:dyDescent="0.2"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</row>
    <row r="78" spans="12:26" x14ac:dyDescent="0.2"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</row>
    <row r="79" spans="12:26" x14ac:dyDescent="0.2"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</row>
    <row r="80" spans="12:26" x14ac:dyDescent="0.2"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</row>
    <row r="81" spans="12:26" x14ac:dyDescent="0.2"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</row>
    <row r="82" spans="12:26" x14ac:dyDescent="0.2"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</row>
    <row r="83" spans="12:26" x14ac:dyDescent="0.2"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2:26" x14ac:dyDescent="0.2"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</row>
    <row r="85" spans="12:26" x14ac:dyDescent="0.2"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</row>
    <row r="86" spans="12:26" x14ac:dyDescent="0.2"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</row>
    <row r="87" spans="12:26" x14ac:dyDescent="0.2"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</row>
    <row r="88" spans="12:26" x14ac:dyDescent="0.2"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</row>
  </sheetData>
  <mergeCells count="6">
    <mergeCell ref="M41:Q41"/>
    <mergeCell ref="M23:Q23"/>
    <mergeCell ref="R21:R22"/>
    <mergeCell ref="L23:L24"/>
    <mergeCell ref="M31:Q31"/>
    <mergeCell ref="L31:L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workbookViewId="0">
      <selection sqref="A1:J1"/>
    </sheetView>
  </sheetViews>
  <sheetFormatPr defaultColWidth="9.140625" defaultRowHeight="15" x14ac:dyDescent="0.25"/>
  <cols>
    <col min="1" max="1" width="1.5703125" style="16" customWidth="1"/>
    <col min="2" max="2" width="16.42578125" style="16" customWidth="1"/>
    <col min="3" max="4" width="8.7109375" style="16" customWidth="1"/>
    <col min="5" max="5" width="10.7109375" style="16" customWidth="1"/>
    <col min="6" max="8" width="11.28515625" style="16" customWidth="1"/>
    <col min="9" max="9" width="10.28515625" style="16" customWidth="1"/>
    <col min="10" max="11" width="12.7109375" style="16" customWidth="1"/>
    <col min="12" max="12" width="10" style="16" customWidth="1"/>
    <col min="13" max="13" width="5.42578125" style="16" customWidth="1"/>
    <col min="14" max="14" width="9.28515625" style="16" customWidth="1"/>
    <col min="15" max="15" width="7.140625" style="16" customWidth="1"/>
    <col min="16" max="16" width="10.5703125" style="16" bestFit="1" customWidth="1"/>
    <col min="17" max="17" width="10.85546875" style="16" bestFit="1" customWidth="1"/>
    <col min="18" max="18" width="9.28515625" style="16" bestFit="1" customWidth="1"/>
    <col min="19" max="19" width="7.5703125" style="16" customWidth="1"/>
    <col min="20" max="16384" width="9.140625" style="16"/>
  </cols>
  <sheetData>
    <row r="1" spans="1:11" ht="27.75" customHeight="1" thickBot="1" x14ac:dyDescent="0.3">
      <c r="A1" s="214" t="s">
        <v>121</v>
      </c>
      <c r="B1" s="214"/>
      <c r="C1" s="214"/>
      <c r="D1" s="214"/>
      <c r="E1" s="214"/>
      <c r="F1" s="214"/>
      <c r="G1" s="214"/>
      <c r="H1" s="214"/>
      <c r="I1" s="214"/>
      <c r="J1" s="214"/>
      <c r="K1" s="110"/>
    </row>
    <row r="2" spans="1:11" ht="33" customHeight="1" x14ac:dyDescent="0.25">
      <c r="A2" s="215" t="s">
        <v>27</v>
      </c>
      <c r="B2" s="215"/>
      <c r="C2" s="195" t="s">
        <v>30</v>
      </c>
      <c r="D2" s="196"/>
      <c r="E2" s="197"/>
      <c r="F2" s="195" t="s">
        <v>51</v>
      </c>
      <c r="G2" s="196"/>
      <c r="H2" s="197"/>
      <c r="I2" s="198" t="s">
        <v>4</v>
      </c>
      <c r="J2" s="199"/>
      <c r="K2" s="78"/>
    </row>
    <row r="3" spans="1:11" ht="34.5" customHeight="1" x14ac:dyDescent="0.25">
      <c r="A3" s="190"/>
      <c r="B3" s="190"/>
      <c r="C3" s="80" t="s">
        <v>47</v>
      </c>
      <c r="D3" s="80" t="s">
        <v>0</v>
      </c>
      <c r="E3" s="80" t="s">
        <v>1</v>
      </c>
      <c r="F3" s="30" t="s">
        <v>47</v>
      </c>
      <c r="G3" s="30" t="s">
        <v>0</v>
      </c>
      <c r="H3" s="80" t="s">
        <v>1</v>
      </c>
      <c r="I3" s="86" t="s">
        <v>2</v>
      </c>
      <c r="J3" s="87" t="s">
        <v>26</v>
      </c>
      <c r="K3" s="109"/>
    </row>
    <row r="4" spans="1:11" ht="28.9" customHeight="1" x14ac:dyDescent="0.25">
      <c r="A4" s="212" t="s">
        <v>124</v>
      </c>
      <c r="B4" s="212"/>
      <c r="C4" s="211"/>
      <c r="D4" s="211"/>
      <c r="E4" s="211"/>
      <c r="F4" s="211"/>
      <c r="G4" s="211"/>
      <c r="H4" s="211"/>
      <c r="I4" s="211"/>
      <c r="J4" s="211"/>
      <c r="K4" s="109"/>
    </row>
    <row r="5" spans="1:11" ht="22.5" customHeight="1" x14ac:dyDescent="0.25">
      <c r="A5" s="83" t="s">
        <v>3</v>
      </c>
      <c r="B5" s="84"/>
      <c r="C5" s="71">
        <v>206</v>
      </c>
      <c r="D5" s="76">
        <v>157</v>
      </c>
      <c r="E5" s="106">
        <v>49</v>
      </c>
      <c r="F5" s="71">
        <v>667860</v>
      </c>
      <c r="G5" s="76">
        <v>601625</v>
      </c>
      <c r="H5" s="76">
        <v>66235</v>
      </c>
      <c r="I5" s="124">
        <v>657</v>
      </c>
      <c r="J5" s="125">
        <v>46751</v>
      </c>
      <c r="K5" s="125"/>
    </row>
    <row r="6" spans="1:11" ht="19.5" customHeight="1" x14ac:dyDescent="0.25">
      <c r="A6" s="18"/>
      <c r="B6" s="38" t="s">
        <v>52</v>
      </c>
      <c r="C6" s="77">
        <v>154</v>
      </c>
      <c r="D6" s="34">
        <v>111</v>
      </c>
      <c r="E6" s="136">
        <v>43</v>
      </c>
      <c r="F6" s="77">
        <v>535638</v>
      </c>
      <c r="G6" s="34">
        <v>486277</v>
      </c>
      <c r="H6" s="33">
        <v>49361</v>
      </c>
      <c r="I6" s="168">
        <v>635</v>
      </c>
      <c r="J6" s="126">
        <v>44890</v>
      </c>
      <c r="K6" s="126"/>
    </row>
    <row r="7" spans="1:11" ht="17.25" x14ac:dyDescent="0.25">
      <c r="A7" s="18"/>
      <c r="B7" s="18" t="s">
        <v>53</v>
      </c>
      <c r="C7" s="77">
        <v>52</v>
      </c>
      <c r="D7" s="34">
        <v>46</v>
      </c>
      <c r="E7" s="136">
        <v>6</v>
      </c>
      <c r="F7" s="77">
        <v>132222</v>
      </c>
      <c r="G7" s="34">
        <v>115348</v>
      </c>
      <c r="H7" s="33">
        <v>16874</v>
      </c>
      <c r="I7" s="169" t="s">
        <v>129</v>
      </c>
      <c r="J7" s="127" t="s">
        <v>131</v>
      </c>
      <c r="K7" s="127"/>
    </row>
    <row r="8" spans="1:11" ht="34.5" customHeight="1" x14ac:dyDescent="0.25">
      <c r="A8" s="213" t="s">
        <v>125</v>
      </c>
      <c r="B8" s="213"/>
      <c r="C8" s="200"/>
      <c r="D8" s="200"/>
      <c r="E8" s="200"/>
      <c r="F8" s="200"/>
      <c r="G8" s="200"/>
      <c r="H8" s="200"/>
      <c r="I8" s="200"/>
      <c r="J8" s="200"/>
      <c r="K8" s="109"/>
    </row>
    <row r="9" spans="1:11" ht="22.5" customHeight="1" x14ac:dyDescent="0.25">
      <c r="A9" s="83" t="s">
        <v>3</v>
      </c>
      <c r="B9" s="83"/>
      <c r="C9" s="71">
        <v>412</v>
      </c>
      <c r="D9" s="76">
        <v>283</v>
      </c>
      <c r="E9" s="106">
        <v>129</v>
      </c>
      <c r="F9" s="71">
        <v>1654051</v>
      </c>
      <c r="G9" s="76">
        <v>1370981</v>
      </c>
      <c r="H9" s="76">
        <v>283070</v>
      </c>
      <c r="I9" s="122">
        <v>1636</v>
      </c>
      <c r="J9" s="106">
        <v>122319</v>
      </c>
      <c r="K9" s="106"/>
    </row>
    <row r="10" spans="1:11" ht="19.5" customHeight="1" x14ac:dyDescent="0.25">
      <c r="A10" s="18"/>
      <c r="B10" s="18" t="s">
        <v>52</v>
      </c>
      <c r="C10" s="77">
        <v>308</v>
      </c>
      <c r="D10" s="34">
        <v>193</v>
      </c>
      <c r="E10" s="40">
        <v>115</v>
      </c>
      <c r="F10" s="77">
        <v>1282442</v>
      </c>
      <c r="G10" s="34">
        <v>1158712</v>
      </c>
      <c r="H10" s="34">
        <v>123730</v>
      </c>
      <c r="I10" s="123">
        <v>1597</v>
      </c>
      <c r="J10" s="40">
        <v>118655</v>
      </c>
      <c r="K10" s="40"/>
    </row>
    <row r="11" spans="1:11" ht="17.25" x14ac:dyDescent="0.25">
      <c r="A11" s="18"/>
      <c r="B11" s="18" t="s">
        <v>53</v>
      </c>
      <c r="C11" s="77">
        <v>104</v>
      </c>
      <c r="D11" s="34">
        <v>90</v>
      </c>
      <c r="E11" s="40">
        <v>14</v>
      </c>
      <c r="F11" s="77">
        <v>371609</v>
      </c>
      <c r="G11" s="34">
        <v>212269</v>
      </c>
      <c r="H11" s="34">
        <v>159340</v>
      </c>
      <c r="I11" s="141" t="s">
        <v>130</v>
      </c>
      <c r="J11" s="150" t="s">
        <v>132</v>
      </c>
      <c r="K11" s="95"/>
    </row>
    <row r="12" spans="1:11" ht="6.75" customHeight="1" x14ac:dyDescent="0.25">
      <c r="D12" s="18"/>
      <c r="G12" s="18"/>
      <c r="I12" s="75"/>
    </row>
    <row r="13" spans="1:11" ht="17.25" customHeight="1" x14ac:dyDescent="0.25">
      <c r="A13" s="39" t="s">
        <v>43</v>
      </c>
      <c r="B13" s="29"/>
      <c r="C13" s="29"/>
      <c r="D13" s="29"/>
      <c r="E13" s="29"/>
      <c r="F13" s="29"/>
      <c r="G13" s="29"/>
      <c r="H13" s="29"/>
      <c r="J13" s="75"/>
    </row>
    <row r="16" spans="1:11" ht="16.149999999999999" customHeight="1" x14ac:dyDescent="0.25">
      <c r="I16" s="209"/>
      <c r="J16" s="209"/>
    </row>
    <row r="17" spans="9:10" x14ac:dyDescent="0.25">
      <c r="I17" s="210"/>
      <c r="J17" s="210"/>
    </row>
    <row r="18" spans="9:10" ht="15" customHeight="1" x14ac:dyDescent="0.25">
      <c r="I18" s="210"/>
      <c r="J18" s="210"/>
    </row>
    <row r="19" spans="9:10" x14ac:dyDescent="0.25">
      <c r="I19" s="210"/>
      <c r="J19" s="210"/>
    </row>
    <row r="20" spans="9:10" x14ac:dyDescent="0.25">
      <c r="I20" s="134"/>
      <c r="J20" s="134"/>
    </row>
    <row r="21" spans="9:10" x14ac:dyDescent="0.25">
      <c r="I21" s="134"/>
      <c r="J21" s="134"/>
    </row>
    <row r="22" spans="9:10" x14ac:dyDescent="0.25">
      <c r="I22" s="134"/>
      <c r="J22" s="134"/>
    </row>
    <row r="23" spans="9:10" x14ac:dyDescent="0.25">
      <c r="I23" s="134"/>
      <c r="J23" s="134"/>
    </row>
  </sheetData>
  <mergeCells count="11">
    <mergeCell ref="A1:J1"/>
    <mergeCell ref="A2:B3"/>
    <mergeCell ref="C2:E2"/>
    <mergeCell ref="F2:H2"/>
    <mergeCell ref="I2:J2"/>
    <mergeCell ref="I16:J16"/>
    <mergeCell ref="I17:J19"/>
    <mergeCell ref="C4:J4"/>
    <mergeCell ref="C8:J8"/>
    <mergeCell ref="A4:B4"/>
    <mergeCell ref="A8:B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:T31"/>
  <sheetViews>
    <sheetView workbookViewId="0"/>
  </sheetViews>
  <sheetFormatPr defaultRowHeight="12.75" x14ac:dyDescent="0.2"/>
  <cols>
    <col min="1" max="1" width="8.7109375" customWidth="1"/>
    <col min="9" max="9" width="9.140625" customWidth="1"/>
    <col min="13" max="19" width="8.85546875" style="154"/>
  </cols>
  <sheetData>
    <row r="3" spans="13:20" x14ac:dyDescent="0.2">
      <c r="T3" s="19"/>
    </row>
    <row r="4" spans="13:20" x14ac:dyDescent="0.2">
      <c r="T4" s="19"/>
    </row>
    <row r="5" spans="13:20" x14ac:dyDescent="0.2">
      <c r="M5" s="216" t="s">
        <v>119</v>
      </c>
      <c r="N5" s="216"/>
      <c r="O5" s="216"/>
      <c r="P5" s="216"/>
      <c r="Q5" s="216"/>
      <c r="R5" s="216"/>
      <c r="T5" s="19"/>
    </row>
    <row r="6" spans="13:20" x14ac:dyDescent="0.2">
      <c r="M6" s="160" t="s">
        <v>120</v>
      </c>
      <c r="N6" s="155">
        <v>2015</v>
      </c>
      <c r="O6" s="155" t="s">
        <v>38</v>
      </c>
      <c r="P6" s="155" t="s">
        <v>39</v>
      </c>
      <c r="Q6" s="155" t="s">
        <v>110</v>
      </c>
      <c r="R6" s="156" t="s">
        <v>126</v>
      </c>
      <c r="T6" s="19"/>
    </row>
    <row r="7" spans="13:20" ht="15" x14ac:dyDescent="0.25">
      <c r="M7" s="153" t="s">
        <v>115</v>
      </c>
      <c r="N7" s="157">
        <v>78</v>
      </c>
      <c r="O7" s="157">
        <v>128</v>
      </c>
      <c r="P7" s="157">
        <v>199</v>
      </c>
      <c r="Q7" s="157">
        <v>162</v>
      </c>
      <c r="R7" s="157">
        <v>206</v>
      </c>
      <c r="T7" s="19"/>
    </row>
    <row r="8" spans="13:20" ht="15" x14ac:dyDescent="0.25">
      <c r="M8" s="153" t="s">
        <v>116</v>
      </c>
      <c r="N8" s="157">
        <v>184</v>
      </c>
      <c r="O8" s="157">
        <v>170</v>
      </c>
      <c r="P8" s="157">
        <v>189</v>
      </c>
      <c r="Q8" s="157">
        <v>128</v>
      </c>
      <c r="R8" s="157">
        <v>206</v>
      </c>
      <c r="T8" s="151"/>
    </row>
    <row r="9" spans="13:20" ht="15" x14ac:dyDescent="0.25">
      <c r="M9" s="153" t="s">
        <v>117</v>
      </c>
      <c r="N9" s="157">
        <v>137</v>
      </c>
      <c r="O9" s="157">
        <v>195</v>
      </c>
      <c r="P9" s="157">
        <v>199</v>
      </c>
      <c r="Q9" s="157">
        <v>146</v>
      </c>
      <c r="R9" s="157"/>
      <c r="T9" s="151"/>
    </row>
    <row r="10" spans="13:20" ht="15" x14ac:dyDescent="0.25">
      <c r="M10" s="159" t="s">
        <v>118</v>
      </c>
      <c r="N10" s="157">
        <v>157</v>
      </c>
      <c r="O10" s="157">
        <v>174</v>
      </c>
      <c r="P10" s="157">
        <v>187</v>
      </c>
      <c r="Q10" s="157">
        <v>193</v>
      </c>
      <c r="R10" s="157"/>
      <c r="T10" s="152"/>
    </row>
    <row r="11" spans="13:20" x14ac:dyDescent="0.2">
      <c r="T11" s="151"/>
    </row>
    <row r="13" spans="13:20" x14ac:dyDescent="0.2">
      <c r="T13" s="19"/>
    </row>
    <row r="14" spans="13:20" x14ac:dyDescent="0.2">
      <c r="T14" s="19"/>
    </row>
    <row r="15" spans="13:20" x14ac:dyDescent="0.2">
      <c r="T15" s="19"/>
    </row>
    <row r="16" spans="13:20" x14ac:dyDescent="0.2">
      <c r="T16" s="19"/>
    </row>
    <row r="17" spans="13:20" x14ac:dyDescent="0.2">
      <c r="T17" s="19"/>
    </row>
    <row r="18" spans="13:20" x14ac:dyDescent="0.2">
      <c r="T18" s="19"/>
    </row>
    <row r="19" spans="13:20" x14ac:dyDescent="0.2">
      <c r="T19" s="19"/>
    </row>
    <row r="20" spans="13:20" x14ac:dyDescent="0.2">
      <c r="T20" s="19"/>
    </row>
    <row r="21" spans="13:20" x14ac:dyDescent="0.2">
      <c r="T21" s="19"/>
    </row>
    <row r="22" spans="13:20" x14ac:dyDescent="0.2">
      <c r="T22" s="19"/>
    </row>
    <row r="23" spans="13:20" x14ac:dyDescent="0.2">
      <c r="M23" s="158"/>
      <c r="N23" s="158"/>
      <c r="O23" s="158"/>
      <c r="P23" s="158"/>
      <c r="Q23" s="158"/>
      <c r="R23" s="158"/>
      <c r="S23" s="158"/>
      <c r="T23" s="19"/>
    </row>
    <row r="24" spans="13:20" x14ac:dyDescent="0.2">
      <c r="S24" s="158"/>
    </row>
    <row r="25" spans="13:20" x14ac:dyDescent="0.2">
      <c r="S25" s="158"/>
    </row>
    <row r="26" spans="13:20" x14ac:dyDescent="0.2">
      <c r="S26" s="158"/>
    </row>
    <row r="27" spans="13:20" x14ac:dyDescent="0.2">
      <c r="S27" s="158"/>
    </row>
    <row r="28" spans="13:20" x14ac:dyDescent="0.2">
      <c r="S28" s="158"/>
    </row>
    <row r="29" spans="13:20" x14ac:dyDescent="0.2">
      <c r="S29" s="158"/>
    </row>
    <row r="30" spans="13:20" x14ac:dyDescent="0.2">
      <c r="S30" s="158"/>
    </row>
    <row r="31" spans="13:20" x14ac:dyDescent="0.2">
      <c r="Q31" s="158"/>
      <c r="R31" s="158"/>
      <c r="S31" s="158"/>
      <c r="T31" s="19"/>
    </row>
  </sheetData>
  <mergeCells count="1">
    <mergeCell ref="M5:R5"/>
  </mergeCells>
  <pageMargins left="0.1574803149606299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selection sqref="A1:I1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7.140625" style="1" customWidth="1"/>
    <col min="4" max="4" width="8" style="1" customWidth="1"/>
    <col min="5" max="5" width="8.85546875" style="1" customWidth="1"/>
    <col min="6" max="6" width="9.855468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9.140625" style="3" customWidth="1"/>
    <col min="11" max="16384" width="9.140625" style="1"/>
  </cols>
  <sheetData>
    <row r="1" spans="1:10" ht="15" customHeight="1" x14ac:dyDescent="0.25">
      <c r="A1" s="222" t="s">
        <v>112</v>
      </c>
      <c r="B1" s="222"/>
      <c r="C1" s="222"/>
      <c r="D1" s="222"/>
      <c r="E1" s="222"/>
      <c r="F1" s="222"/>
      <c r="G1" s="222"/>
      <c r="H1" s="222"/>
      <c r="I1" s="222"/>
      <c r="J1" s="92"/>
    </row>
    <row r="2" spans="1:10" ht="13.5" customHeight="1" thickBot="1" x14ac:dyDescent="0.3">
      <c r="A2" s="49"/>
      <c r="B2" s="50"/>
      <c r="C2" s="49"/>
      <c r="D2" s="49"/>
      <c r="E2" s="49"/>
      <c r="F2" s="49"/>
      <c r="G2" s="92"/>
      <c r="H2" s="92"/>
      <c r="I2" s="92"/>
      <c r="J2" s="92"/>
    </row>
    <row r="3" spans="1:10" ht="19.5" customHeight="1" x14ac:dyDescent="0.25">
      <c r="A3" s="149"/>
      <c r="B3" s="147"/>
      <c r="C3" s="148"/>
      <c r="D3" s="217" t="s">
        <v>124</v>
      </c>
      <c r="E3" s="218"/>
      <c r="F3" s="219"/>
      <c r="G3" s="220" t="s">
        <v>125</v>
      </c>
      <c r="H3" s="221"/>
      <c r="I3" s="221"/>
      <c r="J3" s="92"/>
    </row>
    <row r="4" spans="1:10" ht="30" customHeight="1" x14ac:dyDescent="0.25">
      <c r="A4" s="13"/>
      <c r="B4" s="13"/>
      <c r="C4" s="52"/>
      <c r="D4" s="88" t="s">
        <v>42</v>
      </c>
      <c r="E4" s="89" t="s">
        <v>44</v>
      </c>
      <c r="F4" s="82" t="s">
        <v>80</v>
      </c>
      <c r="G4" s="102" t="s">
        <v>42</v>
      </c>
      <c r="H4" s="102" t="s">
        <v>44</v>
      </c>
      <c r="I4" s="102" t="s">
        <v>25</v>
      </c>
      <c r="J4" s="93"/>
    </row>
    <row r="5" spans="1:10" s="2" customFormat="1" ht="22.5" customHeight="1" x14ac:dyDescent="0.25">
      <c r="A5" s="7" t="s">
        <v>3</v>
      </c>
      <c r="B5" s="7"/>
      <c r="C5" s="43"/>
      <c r="D5" s="54">
        <v>157</v>
      </c>
      <c r="E5" s="54">
        <v>97670</v>
      </c>
      <c r="F5" s="54">
        <v>329987</v>
      </c>
      <c r="G5" s="101">
        <v>283</v>
      </c>
      <c r="H5" s="54">
        <v>249342</v>
      </c>
      <c r="I5" s="54">
        <v>848873</v>
      </c>
      <c r="J5" s="94"/>
    </row>
    <row r="6" spans="1:10" ht="21" customHeight="1" x14ac:dyDescent="0.25">
      <c r="A6" s="1" t="s">
        <v>23</v>
      </c>
      <c r="C6" s="21"/>
      <c r="D6" s="46">
        <v>111</v>
      </c>
      <c r="E6" s="46">
        <v>94348</v>
      </c>
      <c r="F6" s="46">
        <v>317110</v>
      </c>
      <c r="G6" s="96">
        <v>193</v>
      </c>
      <c r="H6" s="46">
        <v>233888</v>
      </c>
      <c r="I6" s="46">
        <v>783383</v>
      </c>
      <c r="J6" s="4"/>
    </row>
    <row r="7" spans="1:10" ht="18.75" customHeight="1" x14ac:dyDescent="0.25">
      <c r="B7" s="1" t="s">
        <v>5</v>
      </c>
      <c r="C7" s="21"/>
      <c r="D7" s="46">
        <v>91</v>
      </c>
      <c r="E7" s="46">
        <v>63284</v>
      </c>
      <c r="F7" s="55">
        <v>194134</v>
      </c>
      <c r="G7" s="46">
        <v>165</v>
      </c>
      <c r="H7" s="46">
        <v>178902</v>
      </c>
      <c r="I7" s="46">
        <v>558327</v>
      </c>
      <c r="J7" s="9"/>
    </row>
    <row r="8" spans="1:10" ht="15" customHeight="1" x14ac:dyDescent="0.25">
      <c r="C8" s="21" t="s">
        <v>90</v>
      </c>
      <c r="D8" s="46">
        <v>53</v>
      </c>
      <c r="E8" s="46">
        <v>12128</v>
      </c>
      <c r="F8" s="46">
        <v>39097</v>
      </c>
      <c r="G8" s="96">
        <v>84</v>
      </c>
      <c r="H8" s="46">
        <v>19451</v>
      </c>
      <c r="I8" s="46">
        <v>62289</v>
      </c>
      <c r="J8" s="4"/>
    </row>
    <row r="9" spans="1:10" ht="15" customHeight="1" x14ac:dyDescent="0.25">
      <c r="C9" s="21" t="s">
        <v>91</v>
      </c>
      <c r="D9" s="46">
        <v>38</v>
      </c>
      <c r="E9" s="46">
        <v>51156</v>
      </c>
      <c r="F9" s="46">
        <v>155037</v>
      </c>
      <c r="G9" s="96">
        <v>44</v>
      </c>
      <c r="H9" s="46">
        <v>52799</v>
      </c>
      <c r="I9" s="46">
        <v>159987</v>
      </c>
      <c r="J9" s="4"/>
    </row>
    <row r="10" spans="1:10" ht="15" customHeight="1" x14ac:dyDescent="0.25">
      <c r="C10" s="21" t="s">
        <v>92</v>
      </c>
      <c r="D10" s="46" t="s">
        <v>9</v>
      </c>
      <c r="E10" s="46" t="s">
        <v>9</v>
      </c>
      <c r="F10" s="46" t="s">
        <v>9</v>
      </c>
      <c r="G10" s="96">
        <v>37</v>
      </c>
      <c r="H10" s="46">
        <v>106652</v>
      </c>
      <c r="I10" s="46">
        <v>336051</v>
      </c>
      <c r="J10" s="4"/>
    </row>
    <row r="11" spans="1:10" ht="15" customHeight="1" x14ac:dyDescent="0.25">
      <c r="C11" s="21" t="s">
        <v>36</v>
      </c>
      <c r="D11" s="48" t="s">
        <v>9</v>
      </c>
      <c r="E11" s="48" t="s">
        <v>9</v>
      </c>
      <c r="F11" s="48" t="s">
        <v>9</v>
      </c>
      <c r="G11" s="177" t="s">
        <v>9</v>
      </c>
      <c r="H11" s="48" t="s">
        <v>9</v>
      </c>
      <c r="I11" s="48" t="s">
        <v>9</v>
      </c>
      <c r="J11" s="4"/>
    </row>
    <row r="12" spans="1:10" s="16" customFormat="1" ht="18.75" customHeight="1" x14ac:dyDescent="0.25">
      <c r="B12" s="16" t="s">
        <v>6</v>
      </c>
      <c r="C12" s="38"/>
      <c r="D12" s="34">
        <v>20</v>
      </c>
      <c r="E12" s="34">
        <v>31064</v>
      </c>
      <c r="F12" s="33">
        <v>122976</v>
      </c>
      <c r="G12" s="34">
        <v>28</v>
      </c>
      <c r="H12" s="34">
        <v>54986</v>
      </c>
      <c r="I12" s="34">
        <v>225056</v>
      </c>
      <c r="J12" s="17"/>
    </row>
    <row r="13" spans="1:10" s="16" customFormat="1" ht="18.75" customHeight="1" x14ac:dyDescent="0.25">
      <c r="C13" s="38" t="s">
        <v>84</v>
      </c>
      <c r="D13" s="34" t="s">
        <v>9</v>
      </c>
      <c r="E13" s="34" t="s">
        <v>9</v>
      </c>
      <c r="F13" s="34" t="s">
        <v>9</v>
      </c>
      <c r="G13" s="96">
        <v>1</v>
      </c>
      <c r="H13" s="46">
        <v>368</v>
      </c>
      <c r="I13" s="46">
        <v>2410</v>
      </c>
      <c r="J13" s="17"/>
    </row>
    <row r="14" spans="1:10" ht="15" customHeight="1" x14ac:dyDescent="0.25">
      <c r="B14" s="8"/>
      <c r="C14" s="21" t="s">
        <v>32</v>
      </c>
      <c r="D14" s="48">
        <v>2</v>
      </c>
      <c r="E14" s="48">
        <v>1733</v>
      </c>
      <c r="F14" s="48">
        <v>5334</v>
      </c>
      <c r="G14" s="96">
        <v>4</v>
      </c>
      <c r="H14" s="46">
        <v>11410</v>
      </c>
      <c r="I14" s="46">
        <v>31327</v>
      </c>
      <c r="J14" s="9"/>
    </row>
    <row r="15" spans="1:10" ht="15" customHeight="1" x14ac:dyDescent="0.25">
      <c r="B15" s="8"/>
      <c r="C15" s="21" t="s">
        <v>33</v>
      </c>
      <c r="D15" s="34">
        <v>2</v>
      </c>
      <c r="E15" s="46">
        <v>2890</v>
      </c>
      <c r="F15" s="46">
        <v>14537</v>
      </c>
      <c r="G15" s="96">
        <v>4</v>
      </c>
      <c r="H15" s="46">
        <v>11391</v>
      </c>
      <c r="I15" s="46">
        <v>66439</v>
      </c>
      <c r="J15" s="9"/>
    </row>
    <row r="16" spans="1:10" ht="15" customHeight="1" x14ac:dyDescent="0.25">
      <c r="B16" s="8"/>
      <c r="C16" s="21" t="s">
        <v>35</v>
      </c>
      <c r="D16" s="34">
        <v>5</v>
      </c>
      <c r="E16" s="46">
        <v>11248</v>
      </c>
      <c r="F16" s="46">
        <v>34431</v>
      </c>
      <c r="G16" s="96">
        <v>5</v>
      </c>
      <c r="H16" s="46">
        <v>11248</v>
      </c>
      <c r="I16" s="46">
        <v>34431</v>
      </c>
      <c r="J16" s="9"/>
    </row>
    <row r="17" spans="1:10" ht="15" customHeight="1" x14ac:dyDescent="0.25">
      <c r="B17" s="8"/>
      <c r="C17" s="21" t="s">
        <v>34</v>
      </c>
      <c r="D17" s="48">
        <v>5</v>
      </c>
      <c r="E17" s="48">
        <v>2992</v>
      </c>
      <c r="F17" s="48">
        <v>12496</v>
      </c>
      <c r="G17" s="96">
        <v>5</v>
      </c>
      <c r="H17" s="46">
        <v>2992</v>
      </c>
      <c r="I17" s="46">
        <v>12496</v>
      </c>
      <c r="J17" s="9"/>
    </row>
    <row r="18" spans="1:10" ht="15" customHeight="1" x14ac:dyDescent="0.25">
      <c r="B18" s="8"/>
      <c r="C18" s="21" t="s">
        <v>40</v>
      </c>
      <c r="D18" s="48">
        <v>1</v>
      </c>
      <c r="E18" s="48">
        <v>150</v>
      </c>
      <c r="F18" s="48">
        <v>525</v>
      </c>
      <c r="G18" s="96">
        <v>2</v>
      </c>
      <c r="H18" s="46">
        <v>685</v>
      </c>
      <c r="I18" s="46">
        <v>4425</v>
      </c>
      <c r="J18" s="9"/>
    </row>
    <row r="19" spans="1:10" ht="15" customHeight="1" x14ac:dyDescent="0.25">
      <c r="B19" s="8"/>
      <c r="C19" s="21" t="s">
        <v>83</v>
      </c>
      <c r="D19" s="48">
        <v>2</v>
      </c>
      <c r="E19" s="48">
        <v>1277</v>
      </c>
      <c r="F19" s="48">
        <v>5303</v>
      </c>
      <c r="G19" s="96">
        <v>2</v>
      </c>
      <c r="H19" s="46">
        <v>1277</v>
      </c>
      <c r="I19" s="46">
        <v>5303</v>
      </c>
      <c r="J19" s="9"/>
    </row>
    <row r="20" spans="1:10" ht="15" customHeight="1" x14ac:dyDescent="0.25">
      <c r="B20" s="8"/>
      <c r="C20" s="21" t="s">
        <v>37</v>
      </c>
      <c r="D20" s="48">
        <v>1</v>
      </c>
      <c r="E20" s="48">
        <v>8667</v>
      </c>
      <c r="F20" s="48">
        <v>44482</v>
      </c>
      <c r="G20" s="96">
        <v>3</v>
      </c>
      <c r="H20" s="46">
        <v>13508</v>
      </c>
      <c r="I20" s="46">
        <v>62357</v>
      </c>
      <c r="J20" s="9"/>
    </row>
    <row r="21" spans="1:10" ht="15" customHeight="1" x14ac:dyDescent="0.25">
      <c r="C21" s="44" t="s">
        <v>41</v>
      </c>
      <c r="D21" s="48">
        <v>2</v>
      </c>
      <c r="E21" s="48">
        <v>2107</v>
      </c>
      <c r="F21" s="48">
        <v>5868</v>
      </c>
      <c r="G21" s="96">
        <v>2</v>
      </c>
      <c r="H21" s="46">
        <v>2107</v>
      </c>
      <c r="I21" s="46">
        <v>5868</v>
      </c>
      <c r="J21" s="10"/>
    </row>
    <row r="22" spans="1:10" ht="18.75" customHeight="1" x14ac:dyDescent="0.25">
      <c r="A22" s="1" t="s">
        <v>45</v>
      </c>
      <c r="C22" s="81"/>
      <c r="D22" s="46">
        <v>10</v>
      </c>
      <c r="E22" s="46">
        <v>3322</v>
      </c>
      <c r="F22" s="55">
        <v>12877</v>
      </c>
      <c r="G22" s="46">
        <v>27</v>
      </c>
      <c r="H22" s="46">
        <v>15454</v>
      </c>
      <c r="I22" s="46">
        <v>65490</v>
      </c>
      <c r="J22" s="10"/>
    </row>
    <row r="23" spans="1:10" ht="15" customHeight="1" x14ac:dyDescent="0.25">
      <c r="C23" s="81" t="s">
        <v>5</v>
      </c>
      <c r="D23" s="46">
        <v>9</v>
      </c>
      <c r="E23" s="46">
        <v>1417</v>
      </c>
      <c r="F23" s="46">
        <v>4280</v>
      </c>
      <c r="G23" s="96">
        <v>21</v>
      </c>
      <c r="H23" s="46">
        <v>3604</v>
      </c>
      <c r="I23" s="46">
        <v>10706</v>
      </c>
      <c r="J23" s="10"/>
    </row>
    <row r="24" spans="1:10" ht="15" customHeight="1" x14ac:dyDescent="0.25">
      <c r="C24" s="81" t="s">
        <v>6</v>
      </c>
      <c r="D24" s="46">
        <v>1</v>
      </c>
      <c r="E24" s="46">
        <v>1905</v>
      </c>
      <c r="F24" s="46">
        <v>8597</v>
      </c>
      <c r="G24" s="96">
        <v>6</v>
      </c>
      <c r="H24" s="46">
        <v>11850</v>
      </c>
      <c r="I24" s="46">
        <v>54784</v>
      </c>
      <c r="J24" s="10"/>
    </row>
    <row r="25" spans="1:10" ht="18.75" customHeight="1" x14ac:dyDescent="0.25">
      <c r="A25" s="1" t="s">
        <v>24</v>
      </c>
      <c r="C25" s="81"/>
      <c r="D25" s="46">
        <v>36</v>
      </c>
      <c r="E25" s="46" t="s">
        <v>9</v>
      </c>
      <c r="F25" s="46" t="s">
        <v>9</v>
      </c>
      <c r="G25" s="96">
        <v>63</v>
      </c>
      <c r="H25" s="46" t="s">
        <v>9</v>
      </c>
      <c r="I25" s="46" t="s">
        <v>9</v>
      </c>
      <c r="J25" s="10"/>
    </row>
    <row r="26" spans="1:10" ht="15" customHeight="1" x14ac:dyDescent="0.25">
      <c r="C26" s="81" t="s">
        <v>5</v>
      </c>
      <c r="D26" s="46">
        <v>32</v>
      </c>
      <c r="E26" s="46" t="s">
        <v>9</v>
      </c>
      <c r="F26" s="46" t="s">
        <v>9</v>
      </c>
      <c r="G26" s="96">
        <v>53</v>
      </c>
      <c r="H26" s="46" t="s">
        <v>9</v>
      </c>
      <c r="I26" s="46" t="s">
        <v>9</v>
      </c>
      <c r="J26" s="10"/>
    </row>
    <row r="27" spans="1:10" ht="15" customHeight="1" x14ac:dyDescent="0.25">
      <c r="C27" s="81" t="s">
        <v>6</v>
      </c>
      <c r="D27" s="46">
        <v>4</v>
      </c>
      <c r="E27" s="46" t="s">
        <v>9</v>
      </c>
      <c r="F27" s="46" t="s">
        <v>9</v>
      </c>
      <c r="G27" s="96">
        <v>10</v>
      </c>
      <c r="H27" s="46" t="s">
        <v>9</v>
      </c>
      <c r="I27" s="46" t="s">
        <v>9</v>
      </c>
      <c r="J27" s="10"/>
    </row>
    <row r="28" spans="1:10" ht="6.75" customHeight="1" x14ac:dyDescent="0.25">
      <c r="C28" s="15"/>
      <c r="D28" s="10"/>
      <c r="E28" s="10"/>
      <c r="F28" s="10"/>
      <c r="G28" s="4"/>
      <c r="H28" s="10"/>
      <c r="I28" s="10"/>
      <c r="J28" s="10"/>
    </row>
    <row r="29" spans="1:10" ht="15" customHeight="1" x14ac:dyDescent="0.25">
      <c r="A29" s="90" t="s">
        <v>82</v>
      </c>
      <c r="B29" s="90"/>
      <c r="C29" s="90"/>
      <c r="D29" s="90"/>
      <c r="E29" s="90"/>
      <c r="F29" s="90"/>
    </row>
    <row r="30" spans="1:10" ht="13.5" customHeight="1" x14ac:dyDescent="0.25">
      <c r="A30" s="56" t="s">
        <v>81</v>
      </c>
    </row>
  </sheetData>
  <mergeCells count="3">
    <mergeCell ref="D3:F3"/>
    <mergeCell ref="G3:I3"/>
    <mergeCell ref="A1:I1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sqref="A1:N1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223" t="s">
        <v>113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5" ht="15.75" customHeight="1" x14ac:dyDescent="0.25">
      <c r="B2" s="230" t="s">
        <v>127</v>
      </c>
      <c r="C2" s="230"/>
      <c r="D2" s="230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5" ht="21" customHeight="1" x14ac:dyDescent="0.25">
      <c r="A4" s="231"/>
      <c r="B4" s="231"/>
      <c r="C4" s="231"/>
      <c r="D4" s="232"/>
      <c r="E4" s="226" t="s">
        <v>13</v>
      </c>
      <c r="F4" s="226" t="s">
        <v>14</v>
      </c>
      <c r="G4" s="228" t="s">
        <v>22</v>
      </c>
      <c r="H4" s="229"/>
      <c r="I4" s="229"/>
      <c r="J4" s="229"/>
      <c r="K4" s="229"/>
      <c r="L4" s="229"/>
      <c r="M4" s="229"/>
      <c r="N4" s="229"/>
      <c r="O4" s="6"/>
    </row>
    <row r="5" spans="1:15" ht="32.25" customHeight="1" x14ac:dyDescent="0.25">
      <c r="A5" s="233"/>
      <c r="B5" s="233"/>
      <c r="C5" s="233"/>
      <c r="D5" s="234"/>
      <c r="E5" s="227"/>
      <c r="F5" s="227"/>
      <c r="G5" s="53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L5" s="14" t="s">
        <v>20</v>
      </c>
      <c r="M5" s="14" t="s">
        <v>21</v>
      </c>
      <c r="N5" s="22" t="s">
        <v>93</v>
      </c>
      <c r="O5" s="6"/>
    </row>
    <row r="6" spans="1:15" ht="25.5" customHeight="1" x14ac:dyDescent="0.25">
      <c r="A6" s="2" t="s">
        <v>3</v>
      </c>
      <c r="B6" s="7"/>
      <c r="C6" s="7"/>
      <c r="D6" s="43"/>
      <c r="E6" s="54">
        <v>657</v>
      </c>
      <c r="F6" s="142">
        <v>46751</v>
      </c>
      <c r="G6" s="54">
        <v>49</v>
      </c>
      <c r="H6" s="54">
        <v>272</v>
      </c>
      <c r="I6" s="54">
        <v>175</v>
      </c>
      <c r="J6" s="54">
        <v>113</v>
      </c>
      <c r="K6" s="54">
        <v>28</v>
      </c>
      <c r="L6" s="54">
        <v>15</v>
      </c>
      <c r="M6" s="54">
        <v>4</v>
      </c>
      <c r="N6" s="54">
        <v>1</v>
      </c>
    </row>
    <row r="7" spans="1:15" ht="21" customHeight="1" x14ac:dyDescent="0.25">
      <c r="B7" s="6" t="s">
        <v>10</v>
      </c>
      <c r="C7" s="6"/>
      <c r="D7" s="21"/>
      <c r="E7" s="46">
        <v>635</v>
      </c>
      <c r="F7" s="46">
        <v>44890</v>
      </c>
      <c r="G7" s="96">
        <v>48</v>
      </c>
      <c r="H7" s="46">
        <v>264</v>
      </c>
      <c r="I7" s="46">
        <v>167</v>
      </c>
      <c r="J7" s="46">
        <v>112</v>
      </c>
      <c r="K7" s="46">
        <v>26</v>
      </c>
      <c r="L7" s="46">
        <v>13</v>
      </c>
      <c r="M7" s="46">
        <v>4</v>
      </c>
      <c r="N7" s="46">
        <v>1</v>
      </c>
    </row>
    <row r="8" spans="1:15" ht="19.5" customHeight="1" x14ac:dyDescent="0.25">
      <c r="B8" s="6"/>
      <c r="C8" s="6" t="s">
        <v>5</v>
      </c>
      <c r="D8" s="21"/>
      <c r="E8" s="46">
        <v>634</v>
      </c>
      <c r="F8" s="55">
        <v>44811</v>
      </c>
      <c r="G8" s="46">
        <v>48</v>
      </c>
      <c r="H8" s="46">
        <v>263</v>
      </c>
      <c r="I8" s="46">
        <v>167</v>
      </c>
      <c r="J8" s="46">
        <v>112</v>
      </c>
      <c r="K8" s="46">
        <v>26</v>
      </c>
      <c r="L8" s="46">
        <v>13</v>
      </c>
      <c r="M8" s="46">
        <v>4</v>
      </c>
      <c r="N8" s="46">
        <v>1</v>
      </c>
    </row>
    <row r="9" spans="1:15" ht="15" customHeight="1" x14ac:dyDescent="0.25">
      <c r="B9" s="6"/>
      <c r="C9" s="6"/>
      <c r="D9" s="21" t="s">
        <v>90</v>
      </c>
      <c r="E9" s="46">
        <v>53</v>
      </c>
      <c r="F9" s="46">
        <v>8445</v>
      </c>
      <c r="G9" s="96" t="s">
        <v>9</v>
      </c>
      <c r="H9" s="46">
        <v>1</v>
      </c>
      <c r="I9" s="46">
        <v>2</v>
      </c>
      <c r="J9" s="46">
        <v>15</v>
      </c>
      <c r="K9" s="46">
        <v>21</v>
      </c>
      <c r="L9" s="46">
        <v>9</v>
      </c>
      <c r="M9" s="46">
        <v>4</v>
      </c>
      <c r="N9" s="46">
        <v>1</v>
      </c>
      <c r="O9" s="3"/>
    </row>
    <row r="10" spans="1:15" ht="15" customHeight="1" x14ac:dyDescent="0.25">
      <c r="B10" s="6"/>
      <c r="C10" s="6"/>
      <c r="D10" s="21" t="s">
        <v>91</v>
      </c>
      <c r="E10" s="46">
        <v>16</v>
      </c>
      <c r="F10" s="46">
        <v>2134</v>
      </c>
      <c r="G10" s="96" t="s">
        <v>9</v>
      </c>
      <c r="H10" s="46" t="s">
        <v>9</v>
      </c>
      <c r="I10" s="46">
        <v>2</v>
      </c>
      <c r="J10" s="46">
        <v>7</v>
      </c>
      <c r="K10" s="46">
        <v>4</v>
      </c>
      <c r="L10" s="46">
        <v>3</v>
      </c>
      <c r="M10" s="46" t="s">
        <v>9</v>
      </c>
      <c r="N10" s="46" t="s">
        <v>9</v>
      </c>
    </row>
    <row r="11" spans="1:15" ht="15" customHeight="1" x14ac:dyDescent="0.25">
      <c r="B11" s="6"/>
      <c r="C11" s="6"/>
      <c r="D11" s="21" t="s">
        <v>94</v>
      </c>
      <c r="E11" s="46">
        <v>565</v>
      </c>
      <c r="F11" s="46">
        <v>34232</v>
      </c>
      <c r="G11" s="96">
        <v>48</v>
      </c>
      <c r="H11" s="46">
        <v>262</v>
      </c>
      <c r="I11" s="46">
        <v>163</v>
      </c>
      <c r="J11" s="46">
        <v>90</v>
      </c>
      <c r="K11" s="46">
        <v>1</v>
      </c>
      <c r="L11" s="46">
        <v>1</v>
      </c>
      <c r="M11" s="46" t="s">
        <v>9</v>
      </c>
      <c r="N11" s="46" t="s">
        <v>9</v>
      </c>
    </row>
    <row r="12" spans="1:15" ht="19.5" customHeight="1" x14ac:dyDescent="0.25">
      <c r="B12" s="6"/>
      <c r="C12" s="6" t="s">
        <v>6</v>
      </c>
      <c r="D12" s="21"/>
      <c r="E12" s="46">
        <v>1</v>
      </c>
      <c r="F12" s="46">
        <v>79</v>
      </c>
      <c r="G12" s="96" t="s">
        <v>9</v>
      </c>
      <c r="H12" s="46">
        <v>1</v>
      </c>
      <c r="I12" s="46" t="s">
        <v>9</v>
      </c>
      <c r="J12" s="46" t="s">
        <v>9</v>
      </c>
      <c r="K12" s="46" t="s">
        <v>9</v>
      </c>
      <c r="L12" s="46" t="s">
        <v>9</v>
      </c>
      <c r="M12" s="46" t="s">
        <v>9</v>
      </c>
      <c r="N12" s="46" t="s">
        <v>9</v>
      </c>
    </row>
    <row r="13" spans="1:15" ht="19.5" customHeight="1" x14ac:dyDescent="0.25">
      <c r="B13" s="6" t="s">
        <v>122</v>
      </c>
      <c r="C13" s="6"/>
      <c r="D13" s="21"/>
      <c r="E13" s="46" t="s">
        <v>9</v>
      </c>
      <c r="F13" s="46" t="s">
        <v>9</v>
      </c>
      <c r="G13" s="96" t="s">
        <v>9</v>
      </c>
      <c r="H13" s="46" t="s">
        <v>9</v>
      </c>
      <c r="I13" s="46" t="s">
        <v>9</v>
      </c>
      <c r="J13" s="46" t="s">
        <v>9</v>
      </c>
      <c r="K13" s="46" t="s">
        <v>9</v>
      </c>
      <c r="L13" s="46" t="s">
        <v>9</v>
      </c>
      <c r="M13" s="46" t="s">
        <v>9</v>
      </c>
      <c r="N13" s="46" t="s">
        <v>9</v>
      </c>
    </row>
    <row r="14" spans="1:15" ht="32.25" customHeight="1" x14ac:dyDescent="0.25">
      <c r="B14" s="224" t="s">
        <v>11</v>
      </c>
      <c r="C14" s="224"/>
      <c r="D14" s="225"/>
      <c r="E14" s="46">
        <v>12</v>
      </c>
      <c r="F14" s="46">
        <v>1128</v>
      </c>
      <c r="G14" s="96">
        <v>1</v>
      </c>
      <c r="H14" s="46">
        <v>3</v>
      </c>
      <c r="I14" s="46">
        <v>4</v>
      </c>
      <c r="J14" s="46">
        <v>1</v>
      </c>
      <c r="K14" s="46">
        <v>1</v>
      </c>
      <c r="L14" s="46">
        <v>2</v>
      </c>
      <c r="M14" s="46" t="s">
        <v>9</v>
      </c>
      <c r="N14" s="46" t="s">
        <v>9</v>
      </c>
    </row>
    <row r="15" spans="1:15" ht="32.25" customHeight="1" x14ac:dyDescent="0.25">
      <c r="B15" s="224" t="s">
        <v>12</v>
      </c>
      <c r="C15" s="224"/>
      <c r="D15" s="225"/>
      <c r="E15" s="46">
        <v>10</v>
      </c>
      <c r="F15" s="46">
        <v>733</v>
      </c>
      <c r="G15" s="96" t="s">
        <v>9</v>
      </c>
      <c r="H15" s="46">
        <v>5</v>
      </c>
      <c r="I15" s="46">
        <v>4</v>
      </c>
      <c r="J15" s="46" t="s">
        <v>9</v>
      </c>
      <c r="K15" s="46">
        <v>1</v>
      </c>
      <c r="L15" s="46" t="s">
        <v>9</v>
      </c>
      <c r="M15" s="46" t="s">
        <v>9</v>
      </c>
      <c r="N15" s="46" t="s">
        <v>9</v>
      </c>
    </row>
  </sheetData>
  <mergeCells count="8">
    <mergeCell ref="A1:N1"/>
    <mergeCell ref="B14:D14"/>
    <mergeCell ref="B15:D15"/>
    <mergeCell ref="E4:E5"/>
    <mergeCell ref="F4:F5"/>
    <mergeCell ref="G4:N4"/>
    <mergeCell ref="B2:D2"/>
    <mergeCell ref="A4:D5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84" zoomScaleNormal="84" workbookViewId="0">
      <selection sqref="A1:N1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5" width="2.140625" style="1" customWidth="1"/>
    <col min="16" max="16384" width="9.140625" style="1"/>
  </cols>
  <sheetData>
    <row r="1" spans="1:15" ht="14.25" customHeight="1" x14ac:dyDescent="0.25">
      <c r="A1" s="223" t="s">
        <v>89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5" ht="15.75" customHeight="1" x14ac:dyDescent="0.25">
      <c r="B2" s="230" t="s">
        <v>128</v>
      </c>
      <c r="C2" s="230"/>
      <c r="D2" s="230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5" ht="21" customHeight="1" x14ac:dyDescent="0.25">
      <c r="A4" s="12"/>
      <c r="B4" s="12"/>
      <c r="C4" s="12"/>
      <c r="D4" s="51"/>
      <c r="E4" s="226" t="s">
        <v>13</v>
      </c>
      <c r="F4" s="226" t="s">
        <v>14</v>
      </c>
      <c r="G4" s="228" t="s">
        <v>22</v>
      </c>
      <c r="H4" s="229"/>
      <c r="I4" s="229"/>
      <c r="J4" s="229"/>
      <c r="K4" s="229"/>
      <c r="L4" s="229"/>
      <c r="M4" s="229"/>
      <c r="N4" s="229"/>
      <c r="O4" s="6"/>
    </row>
    <row r="5" spans="1:15" ht="44.25" customHeight="1" x14ac:dyDescent="0.25">
      <c r="A5" s="13"/>
      <c r="B5" s="13"/>
      <c r="C5" s="13"/>
      <c r="D5" s="52"/>
      <c r="E5" s="227"/>
      <c r="F5" s="227"/>
      <c r="G5" s="53" t="s">
        <v>15</v>
      </c>
      <c r="H5" s="167" t="s">
        <v>16</v>
      </c>
      <c r="I5" s="167" t="s">
        <v>17</v>
      </c>
      <c r="J5" s="167" t="s">
        <v>18</v>
      </c>
      <c r="K5" s="167" t="s">
        <v>19</v>
      </c>
      <c r="L5" s="167" t="s">
        <v>20</v>
      </c>
      <c r="M5" s="167" t="s">
        <v>21</v>
      </c>
      <c r="N5" s="22" t="s">
        <v>93</v>
      </c>
      <c r="O5" s="6"/>
    </row>
    <row r="6" spans="1:15" ht="25.5" customHeight="1" x14ac:dyDescent="0.25">
      <c r="A6" s="2" t="s">
        <v>3</v>
      </c>
      <c r="B6" s="7"/>
      <c r="C6" s="7"/>
      <c r="D6" s="43"/>
      <c r="E6" s="54">
        <v>1636</v>
      </c>
      <c r="F6" s="54">
        <v>122319</v>
      </c>
      <c r="G6" s="101">
        <v>80</v>
      </c>
      <c r="H6" s="54">
        <v>581</v>
      </c>
      <c r="I6" s="54">
        <v>530</v>
      </c>
      <c r="J6" s="54">
        <v>324</v>
      </c>
      <c r="K6" s="54">
        <v>81</v>
      </c>
      <c r="L6" s="54">
        <v>28</v>
      </c>
      <c r="M6" s="54">
        <v>9</v>
      </c>
      <c r="N6" s="54">
        <v>3</v>
      </c>
      <c r="O6" s="173"/>
    </row>
    <row r="7" spans="1:15" ht="21" customHeight="1" x14ac:dyDescent="0.25">
      <c r="B7" s="6" t="s">
        <v>10</v>
      </c>
      <c r="C7" s="6"/>
      <c r="D7" s="21"/>
      <c r="E7" s="46">
        <v>1597</v>
      </c>
      <c r="F7" s="46">
        <v>118655</v>
      </c>
      <c r="G7" s="96">
        <v>79</v>
      </c>
      <c r="H7" s="46">
        <v>572</v>
      </c>
      <c r="I7" s="46">
        <v>515</v>
      </c>
      <c r="J7" s="46">
        <v>319</v>
      </c>
      <c r="K7" s="46">
        <v>75</v>
      </c>
      <c r="L7" s="46">
        <v>25</v>
      </c>
      <c r="M7" s="46">
        <v>9</v>
      </c>
      <c r="N7" s="46">
        <v>3</v>
      </c>
      <c r="O7" s="173"/>
    </row>
    <row r="8" spans="1:15" ht="19.5" customHeight="1" x14ac:dyDescent="0.25">
      <c r="B8" s="6"/>
      <c r="C8" s="6" t="s">
        <v>5</v>
      </c>
      <c r="D8" s="21"/>
      <c r="E8" s="46">
        <v>1595</v>
      </c>
      <c r="F8" s="46">
        <v>118510</v>
      </c>
      <c r="G8" s="96">
        <v>79</v>
      </c>
      <c r="H8" s="46">
        <v>571</v>
      </c>
      <c r="I8" s="46">
        <v>514</v>
      </c>
      <c r="J8" s="46">
        <v>319</v>
      </c>
      <c r="K8" s="46">
        <v>75</v>
      </c>
      <c r="L8" s="46">
        <v>25</v>
      </c>
      <c r="M8" s="46">
        <v>9</v>
      </c>
      <c r="N8" s="46">
        <v>3</v>
      </c>
      <c r="O8" s="173"/>
    </row>
    <row r="9" spans="1:15" ht="15" customHeight="1" x14ac:dyDescent="0.25">
      <c r="B9" s="6"/>
      <c r="C9" s="6"/>
      <c r="D9" s="21" t="s">
        <v>90</v>
      </c>
      <c r="E9" s="46">
        <v>84</v>
      </c>
      <c r="F9" s="46">
        <v>13692</v>
      </c>
      <c r="G9" s="96" t="s">
        <v>9</v>
      </c>
      <c r="H9" s="46">
        <v>3</v>
      </c>
      <c r="I9" s="46">
        <v>4</v>
      </c>
      <c r="J9" s="46">
        <v>23</v>
      </c>
      <c r="K9" s="46">
        <v>31</v>
      </c>
      <c r="L9" s="46">
        <v>17</v>
      </c>
      <c r="M9" s="46">
        <v>5</v>
      </c>
      <c r="N9" s="46">
        <v>1</v>
      </c>
      <c r="O9" s="47"/>
    </row>
    <row r="10" spans="1:15" ht="15" customHeight="1" x14ac:dyDescent="0.25">
      <c r="B10" s="6"/>
      <c r="C10" s="6"/>
      <c r="D10" s="21" t="s">
        <v>91</v>
      </c>
      <c r="E10" s="46">
        <v>28</v>
      </c>
      <c r="F10" s="46">
        <v>3374</v>
      </c>
      <c r="G10" s="96" t="s">
        <v>9</v>
      </c>
      <c r="H10" s="46">
        <v>3</v>
      </c>
      <c r="I10" s="46">
        <v>4</v>
      </c>
      <c r="J10" s="46">
        <v>10</v>
      </c>
      <c r="K10" s="46">
        <v>8</v>
      </c>
      <c r="L10" s="46">
        <v>3</v>
      </c>
      <c r="M10" s="46" t="s">
        <v>9</v>
      </c>
      <c r="N10" s="46" t="s">
        <v>9</v>
      </c>
      <c r="O10" s="173"/>
    </row>
    <row r="11" spans="1:15" ht="15" customHeight="1" x14ac:dyDescent="0.25">
      <c r="B11" s="6"/>
      <c r="C11" s="6"/>
      <c r="D11" s="21" t="s">
        <v>94</v>
      </c>
      <c r="E11" s="46">
        <v>1483</v>
      </c>
      <c r="F11" s="46">
        <v>101444</v>
      </c>
      <c r="G11" s="96">
        <v>79</v>
      </c>
      <c r="H11" s="46">
        <v>565</v>
      </c>
      <c r="I11" s="46">
        <v>506</v>
      </c>
      <c r="J11" s="46">
        <v>286</v>
      </c>
      <c r="K11" s="46">
        <v>36</v>
      </c>
      <c r="L11" s="46">
        <v>5</v>
      </c>
      <c r="M11" s="46">
        <v>4</v>
      </c>
      <c r="N11" s="46">
        <v>2</v>
      </c>
      <c r="O11" s="173"/>
    </row>
    <row r="12" spans="1:15" ht="19.5" customHeight="1" x14ac:dyDescent="0.25">
      <c r="B12" s="6"/>
      <c r="C12" s="6" t="s">
        <v>6</v>
      </c>
      <c r="D12" s="21"/>
      <c r="E12" s="46">
        <v>2</v>
      </c>
      <c r="F12" s="46">
        <v>145</v>
      </c>
      <c r="G12" s="96" t="s">
        <v>9</v>
      </c>
      <c r="H12" s="46">
        <v>1</v>
      </c>
      <c r="I12" s="46">
        <v>1</v>
      </c>
      <c r="J12" s="46" t="s">
        <v>9</v>
      </c>
      <c r="K12" s="46" t="s">
        <v>9</v>
      </c>
      <c r="L12" s="46" t="s">
        <v>9</v>
      </c>
      <c r="M12" s="46" t="s">
        <v>9</v>
      </c>
      <c r="N12" s="46" t="s">
        <v>9</v>
      </c>
      <c r="O12" s="173"/>
    </row>
    <row r="13" spans="1:15" ht="19.5" customHeight="1" x14ac:dyDescent="0.25">
      <c r="B13" s="6" t="s">
        <v>114</v>
      </c>
      <c r="C13" s="6"/>
      <c r="D13" s="21"/>
      <c r="E13" s="46" t="s">
        <v>9</v>
      </c>
      <c r="F13" s="46" t="s">
        <v>9</v>
      </c>
      <c r="G13" s="96" t="s">
        <v>9</v>
      </c>
      <c r="H13" s="46" t="s">
        <v>9</v>
      </c>
      <c r="I13" s="46" t="s">
        <v>9</v>
      </c>
      <c r="J13" s="46" t="s">
        <v>9</v>
      </c>
      <c r="K13" s="46" t="s">
        <v>9</v>
      </c>
      <c r="L13" s="46" t="s">
        <v>9</v>
      </c>
      <c r="M13" s="46" t="s">
        <v>9</v>
      </c>
      <c r="N13" s="46" t="s">
        <v>9</v>
      </c>
      <c r="O13" s="173"/>
    </row>
    <row r="14" spans="1:15" ht="32.25" customHeight="1" x14ac:dyDescent="0.25">
      <c r="B14" s="224" t="s">
        <v>11</v>
      </c>
      <c r="C14" s="224"/>
      <c r="D14" s="225"/>
      <c r="E14" s="46">
        <v>28</v>
      </c>
      <c r="F14" s="46">
        <v>2811</v>
      </c>
      <c r="G14" s="96">
        <v>1</v>
      </c>
      <c r="H14" s="46">
        <v>4</v>
      </c>
      <c r="I14" s="46">
        <v>11</v>
      </c>
      <c r="J14" s="46">
        <v>5</v>
      </c>
      <c r="K14" s="46">
        <v>4</v>
      </c>
      <c r="L14" s="46">
        <v>3</v>
      </c>
      <c r="M14" s="46" t="s">
        <v>9</v>
      </c>
      <c r="N14" s="46" t="s">
        <v>9</v>
      </c>
      <c r="O14" s="173"/>
    </row>
    <row r="15" spans="1:15" ht="32.25" customHeight="1" x14ac:dyDescent="0.25">
      <c r="B15" s="224" t="s">
        <v>12</v>
      </c>
      <c r="C15" s="224"/>
      <c r="D15" s="225"/>
      <c r="E15" s="46">
        <v>11</v>
      </c>
      <c r="F15" s="46">
        <v>853</v>
      </c>
      <c r="G15" s="96" t="s">
        <v>9</v>
      </c>
      <c r="H15" s="46">
        <v>5</v>
      </c>
      <c r="I15" s="46">
        <v>4</v>
      </c>
      <c r="J15" s="46" t="s">
        <v>9</v>
      </c>
      <c r="K15" s="46">
        <v>2</v>
      </c>
      <c r="L15" s="46" t="s">
        <v>9</v>
      </c>
      <c r="M15" s="46" t="s">
        <v>9</v>
      </c>
      <c r="N15" s="46" t="s">
        <v>9</v>
      </c>
      <c r="O15" s="173"/>
    </row>
  </sheetData>
  <mergeCells count="7">
    <mergeCell ref="B15:D15"/>
    <mergeCell ref="B14:D14"/>
    <mergeCell ref="A1:N1"/>
    <mergeCell ref="B2:D2"/>
    <mergeCell ref="E4:E5"/>
    <mergeCell ref="F4:F5"/>
    <mergeCell ref="G4:N4"/>
  </mergeCells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Tab. 1.</vt:lpstr>
      <vt:lpstr>Graf 1.</vt:lpstr>
      <vt:lpstr>Tab.2</vt:lpstr>
      <vt:lpstr>Graf 2</vt:lpstr>
      <vt:lpstr>Tab. 3</vt:lpstr>
      <vt:lpstr>Graf 3.</vt:lpstr>
      <vt:lpstr>Tab. 4</vt:lpstr>
      <vt:lpstr>Tab. 5</vt:lpstr>
      <vt:lpstr>Tab. 6 </vt:lpstr>
      <vt:lpstr>Metodologija</vt:lpstr>
      <vt:lpstr>'Graf 1.'!Print_Area</vt:lpstr>
      <vt:lpstr>'Graf 2'!Print_Area</vt:lpstr>
      <vt:lpstr>'Tab. 3'!Print_Area</vt:lpstr>
      <vt:lpstr>'Tab. 5'!Print_Area</vt:lpstr>
      <vt:lpstr>'Tab. 6 '!Print_Area</vt:lpstr>
      <vt:lpstr>Tab.2!Print_Area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Nikolina Krndelj</cp:lastModifiedBy>
  <cp:lastPrinted>2019-08-27T06:16:08Z</cp:lastPrinted>
  <dcterms:created xsi:type="dcterms:W3CDTF">2003-03-28T11:52:50Z</dcterms:created>
  <dcterms:modified xsi:type="dcterms:W3CDTF">2019-08-27T08:03:18Z</dcterms:modified>
</cp:coreProperties>
</file>